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60" windowHeight="8145" activeTab="0"/>
  </bookViews>
  <sheets>
    <sheet name="Перечень Кореновск" sheetId="1" r:id="rId1"/>
    <sheet name="Форма №1" sheetId="2" r:id="rId2"/>
  </sheets>
  <definedNames>
    <definedName name="_xlnm.Print_Titles" localSheetId="0">'Перечень Кореновск'!$11:$11</definedName>
    <definedName name="_xlnm.Print_Titles" localSheetId="1">'Форма №1'!$12:$12</definedName>
    <definedName name="_xlnm.Print_Area" localSheetId="0">'Перечень Кореновск'!$A$1:$H$33</definedName>
    <definedName name="_xlnm.Print_Area" localSheetId="1">'Форма №1'!$A$1:$H$165</definedName>
  </definedNames>
  <calcPr fullCalcOnLoad="1"/>
</workbook>
</file>

<file path=xl/sharedStrings.xml><?xml version="1.0" encoding="utf-8"?>
<sst xmlns="http://schemas.openxmlformats.org/spreadsheetml/2006/main" count="199" uniqueCount="99">
  <si>
    <t>Наименование мероприятия (объекта)</t>
  </si>
  <si>
    <t>Источники финансирования (млн. рублей)</t>
  </si>
  <si>
    <t>…</t>
  </si>
  <si>
    <t>Приложение №2</t>
  </si>
  <si>
    <t>№ 
п/п</t>
  </si>
  <si>
    <t>УТВЕРЖДАЮ</t>
  </si>
  <si>
    <t>Глава муниципального образования</t>
  </si>
  <si>
    <t>_______________</t>
  </si>
  <si>
    <t>_____________</t>
  </si>
  <si>
    <t>подпись</t>
  </si>
  <si>
    <t>инициалы, фамилия</t>
  </si>
  <si>
    <t>_________</t>
  </si>
  <si>
    <t>должность</t>
  </si>
  <si>
    <t>__________________</t>
  </si>
  <si>
    <t>ПРИМЕР</t>
  </si>
  <si>
    <t>Кугоейское сельское поселение</t>
  </si>
  <si>
    <t>Крыловского района</t>
  </si>
  <si>
    <t>В.П.Чернобай</t>
  </si>
  <si>
    <t>Н.А.Телоян</t>
  </si>
  <si>
    <t>Привязываемся к номерам домов и пересечениям улиц</t>
  </si>
  <si>
    <t>Привязываемся к пикетажу, если нельзя привязаться к номерам домов или пересечениям улиц</t>
  </si>
  <si>
    <t>В наименованиях:</t>
  </si>
  <si>
    <t>В том случае, если на одной улице ремонтируется несколько участков, то они указываются перечислением через ",": нарпимер</t>
  </si>
  <si>
    <t>В том случае, если ремонтируемый маршрут состоит из двух улиц, то его необходимо разделить на два объекта.</t>
  </si>
  <si>
    <t>Сокращения</t>
  </si>
  <si>
    <t>г. = город</t>
  </si>
  <si>
    <t>ст-ца = станица</t>
  </si>
  <si>
    <t>ул. = улица</t>
  </si>
  <si>
    <t>пер. = переулок</t>
  </si>
  <si>
    <t>ПК = пикет</t>
  </si>
  <si>
    <t>дом = домовладение</t>
  </si>
  <si>
    <t>с. = село</t>
  </si>
  <si>
    <t>п. = поселок</t>
  </si>
  <si>
    <t>п.г.т. = поселок городского типа</t>
  </si>
  <si>
    <t>Ремонт ул.Красной от ул.Октябрьской до ул.Севастопольской в ст-це Петровской</t>
  </si>
  <si>
    <t>Ремонт ул.Красной от дома №34 до ул.Севастопольской в ст-це Петровской</t>
  </si>
  <si>
    <t>Ремонт ул.Красной от ул.Октябрьской до дома №54 в ст-це Петровской</t>
  </si>
  <si>
    <t>Ремонт ул.Красной от ПК0+00 (дом №34) до ПК2+57 в ст-це Петровской</t>
  </si>
  <si>
    <t>Ремонт ул.Красной от ПК0+00 до ПК2+57 (дом №54) в ст-це Петровской</t>
  </si>
  <si>
    <t>Ремонт ул.Красной от ПК0+00 (ул.Октябрьская) до ПК2+57 в ст-це Петровской</t>
  </si>
  <si>
    <t>Ремонт ул.Красной от ПК0+00 до ПК2+57 (ул.Севастопольская) в ст-це Петровской</t>
  </si>
  <si>
    <t>Ремонт ул.Красной от ул.Октябрьской до дома №34, от дома №38 до ул.Севастопольской в ст-це Петровской</t>
  </si>
  <si>
    <t>Ремонт ул.Красной от ул.Октябрьской до ул.Севастопольской и ул.Севастопольской до пер.Передового в ст-це Петровской</t>
  </si>
  <si>
    <t>Ремонт ул.Севастопольской от ул.Красной до пер.Передового в ст-це Петровской</t>
  </si>
  <si>
    <t xml:space="preserve">Резерв средств местных бюджетов </t>
  </si>
  <si>
    <t>для реализации мероприятий программы</t>
  </si>
  <si>
    <t>подтверждаю</t>
  </si>
  <si>
    <t>__________________________</t>
  </si>
  <si>
    <t>СОГЛАСОВАНО</t>
  </si>
  <si>
    <t xml:space="preserve">Руководитель ___________________ </t>
  </si>
  <si>
    <t>дорожного филиала</t>
  </si>
  <si>
    <t>____________________</t>
  </si>
  <si>
    <t>Начальник отдела по бюджету и налогам</t>
  </si>
  <si>
    <t>"___" ___________ 2012 г.</t>
  </si>
  <si>
    <t>1.1</t>
  </si>
  <si>
    <t>1.2</t>
  </si>
  <si>
    <t>1.3</t>
  </si>
  <si>
    <t>2.1</t>
  </si>
  <si>
    <t>2.2</t>
  </si>
  <si>
    <t>2.3</t>
  </si>
  <si>
    <t>Уровень ссофинансирования</t>
  </si>
  <si>
    <t>Пример наименований объектов УЛИЦЫ</t>
  </si>
  <si>
    <t>Пример наименований объектов ПРОЕЗДЫ</t>
  </si>
  <si>
    <t>ГКУ КК "Краснодаравтодор"</t>
  </si>
  <si>
    <t>Ожидаемые результаты</t>
  </si>
  <si>
    <t>Мероприятие 1 - протяженность участков улиц, км</t>
  </si>
  <si>
    <t>02 апреля 2012 г.</t>
  </si>
  <si>
    <t>-</t>
  </si>
  <si>
    <r>
      <t>ПЕРЕЧЕНЬ объектов на предоставление субсидий местному бюджету 
муниципального образования</t>
    </r>
    <r>
      <rPr>
        <b/>
        <sz val="12"/>
        <rFont val="Times New Roman"/>
        <family val="1"/>
      </rPr>
      <t xml:space="preserve">  ____________________</t>
    </r>
    <r>
      <rPr>
        <sz val="12"/>
        <rFont val="Times New Roman"/>
        <family val="1"/>
      </rPr>
      <t xml:space="preserve"> за счет средств краевого бюджета 2012 года, предусмотренных для реализации мероприятий ведомственной целевой программы
«Капитальный ремонт и ремонт автомобильных дорог местного значения Краснодарского края на 2012-2014 годы»</t>
    </r>
  </si>
  <si>
    <t>Мероприятие 2 - количество дворовых территорий, шт.</t>
  </si>
  <si>
    <t>Наименование должно содержать:</t>
  </si>
  <si>
    <t>Примеры:</t>
  </si>
  <si>
    <t>Ремонт проедов от ул.Октябрьской к дворовым территорям многоквартирных домов №24, 28, 32 по ул.Северной, №137, 145 по ул.Ленина в п.Белом</t>
  </si>
  <si>
    <r>
      <rPr>
        <b/>
        <sz val="10"/>
        <rFont val="Arial Cyr"/>
        <family val="0"/>
      </rPr>
      <t>НУЖНО:</t>
    </r>
    <r>
      <rPr>
        <sz val="10"/>
        <rFont val="Arial Cyr"/>
        <family val="0"/>
      </rPr>
      <t xml:space="preserve"> 
1. привязываться к пересечениям улиц либо к номерам домов 
</t>
    </r>
    <r>
      <rPr>
        <b/>
        <sz val="10"/>
        <rFont val="Arial Cyr"/>
        <family val="0"/>
      </rPr>
      <t>2.направление ремонта должно СТРОГО соответствовать увеличению нумерации домов</t>
    </r>
  </si>
  <si>
    <t>можно: 
использовать для определения конца или начала участка наименования социальных объектов: "детского сада №", "средней школы №", "больницы №", кладбища</t>
  </si>
  <si>
    <t>НЕЛЬЗЯ: 
указывать наименования объектов коммерческого назначения "рынок", "магазин", "кафе", "банк", "база отдыха"</t>
  </si>
  <si>
    <t>Ремонт ул.Красной от дома №34А до дома №54Б в ст-це Петровской</t>
  </si>
  <si>
    <r>
      <t xml:space="preserve">ПЕРЕЧЕНЬ объектов на предоставление субсидий местному бюджету 
муниципального образования </t>
    </r>
    <r>
      <rPr>
        <b/>
        <sz val="12"/>
        <rFont val="Times New Roman"/>
        <family val="1"/>
      </rPr>
      <t xml:space="preserve"> Кугоейское сельское поселение Крыловского района</t>
    </r>
    <r>
      <rPr>
        <sz val="12"/>
        <rFont val="Times New Roman"/>
        <family val="1"/>
      </rPr>
      <t xml:space="preserve"> 
за счет средств краевого бюджета 2012 года, предусмотренных для реализации мероприятий ведомственной целевой программы 
«Капитальный ремонт и ремонт автомобильных дорог местного значения Краснодарского края на 2012-2014 годы»</t>
    </r>
  </si>
  <si>
    <t>местный бюджет (долевое финансирование), рублей</t>
  </si>
  <si>
    <t>краевой бюджет (предельный  объем субсидий) рублей,</t>
  </si>
  <si>
    <t>Объем финансирования,
 рублей</t>
  </si>
  <si>
    <t>Ремонт проездов от ул.Красной к дворовым территорям многоквартирных домов №15, 17, 19 по ул.Красной в п.Новом</t>
  </si>
  <si>
    <t>("Ремонт"/"Капитальный ремонт")+("прозеда"/"проездов")+"от"+(наименование улицы)+("к дворовым территорям многоквартирных домов")+(номера домов, наименование улицы 1)+(номера домов, наименование улицы 2)+(номера домов, наименование улицы ...)+("в" наименование населенного пункта)</t>
  </si>
  <si>
    <t>ВСЕГО на Мероприятие 1 - капитальный ремонт и ремонт автомобильных дорог общего пользования населенных пунктов</t>
  </si>
  <si>
    <t>Остаток средств. Мероприятие 1</t>
  </si>
  <si>
    <t>Остаток средств. Мероприятие 2</t>
  </si>
  <si>
    <t>ВСЕГО на Мероприятие 2 - капитальный ремонт и ремонт проездов к дворовым территориям многоквартирных домов населенных пунктов</t>
  </si>
  <si>
    <t>"___" ___________ 2013 г.</t>
  </si>
  <si>
    <t>G79=СУММ(H77:H97)</t>
  </si>
  <si>
    <t xml:space="preserve"> Глава муниципального образования</t>
  </si>
  <si>
    <t>Руководитель Усть-Лабинского
ГКУ КК "Краснодаравтодор"</t>
  </si>
  <si>
    <t>____________________А.А. Ермак</t>
  </si>
  <si>
    <t>Сергиевского сельского поселения Кореновского района</t>
  </si>
  <si>
    <r>
      <t>ПЕРЕЧЕНЬ объектов на предоставление субсидий местному бюджету 
муниципального образования</t>
    </r>
    <r>
      <rPr>
        <b/>
        <sz val="12"/>
        <rFont val="Times New Roman"/>
        <family val="1"/>
      </rPr>
      <t xml:space="preserve"> Сергиевского сельского поселения Кореновского района </t>
    </r>
    <r>
      <rPr>
        <sz val="12"/>
        <rFont val="Times New Roman"/>
        <family val="1"/>
      </rPr>
      <t>за счет средств краевого бюджета 2013 года, предусмотренных для реализации мероприятий ведомственной целевой программы
«Капитальный ремонт и ремонт автомобильных дорог местного значения Краснодарского края на 2012-2014 годы»</t>
    </r>
  </si>
  <si>
    <t>С.А. Басеев</t>
  </si>
  <si>
    <t>Ремонт ул.Береговой от дома №60 до дома №117 в ст-це Сергиевской</t>
  </si>
  <si>
    <t>Ремонт ул.Чкалова от ПК0+00 (а/д ст-ца Платнировская - ст-ца Сергиевская - ст-ца Дядьковская) до ПК11+60 в ст-це Сергиевской</t>
  </si>
  <si>
    <t>Начальник финансового отдела</t>
  </si>
  <si>
    <t>Л.Г.Бундюк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</si>
</sst>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0"/>
    <numFmt numFmtId="179" formatCode="0.000"/>
    <numFmt numFmtId="180" formatCode="#,##0.000"/>
    <numFmt numFmtId="181" formatCode="[$-FC19]d\ mmmm\ yyyy\ &quot;г.&quot;"/>
    <numFmt numFmtId="182" formatCode="mmm/yyyy"/>
    <numFmt numFmtId="183" formatCode="#,##0.0000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0.00_ ;[Red]\-#,##0.00\ "/>
    <numFmt numFmtId="193" formatCode="#,##0_ ;[Red]\-#,##0\ "/>
  </numFmts>
  <fonts count="47">
    <font>
      <sz val="10"/>
      <name val="Arial Cyr"/>
      <family val="0"/>
    </font>
    <font>
      <u val="single"/>
      <sz val="9.5"/>
      <color indexed="12"/>
      <name val="Arial"/>
      <family val="2"/>
    </font>
    <font>
      <sz val="10"/>
      <name val="Arial"/>
      <family val="2"/>
    </font>
    <font>
      <u val="single"/>
      <sz val="9.5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b/>
      <sz val="10"/>
      <name val="Arial Cyr"/>
      <family val="0"/>
    </font>
    <font>
      <strike/>
      <sz val="10"/>
      <name val="Arial Cyr"/>
      <family val="0"/>
    </font>
    <font>
      <sz val="8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53" applyFont="1" applyFill="1" applyAlignment="1">
      <alignment horizontal="center"/>
      <protection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wrapText="1"/>
      <protection/>
    </xf>
    <xf numFmtId="0" fontId="5" fillId="0" borderId="0" xfId="53" applyFont="1" applyFill="1">
      <alignment/>
      <protection/>
    </xf>
    <xf numFmtId="0" fontId="6" fillId="0" borderId="0" xfId="53" applyFont="1" applyFill="1" applyAlignment="1">
      <alignment/>
      <protection/>
    </xf>
    <xf numFmtId="0" fontId="4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left" vertical="center" wrapText="1"/>
      <protection/>
    </xf>
    <xf numFmtId="0" fontId="4" fillId="0" borderId="0" xfId="53" applyFont="1" applyFill="1" applyAlignment="1">
      <alignment horizontal="center" vertical="center"/>
      <protection/>
    </xf>
    <xf numFmtId="0" fontId="4" fillId="0" borderId="0" xfId="53" applyFont="1" applyFill="1" applyAlignment="1">
      <alignment horizontal="left" vertical="justify"/>
      <protection/>
    </xf>
    <xf numFmtId="0" fontId="4" fillId="0" borderId="0" xfId="53" applyFont="1" applyFill="1" applyAlignment="1">
      <alignment horizontal="left" wrapText="1"/>
      <protection/>
    </xf>
    <xf numFmtId="0" fontId="7" fillId="0" borderId="0" xfId="53" applyFont="1" applyFill="1" applyAlignment="1">
      <alignment wrapText="1"/>
      <protection/>
    </xf>
    <xf numFmtId="0" fontId="7" fillId="0" borderId="0" xfId="53" applyFont="1" applyFill="1" applyAlignment="1">
      <alignment horizontal="center" vertical="top"/>
      <protection/>
    </xf>
    <xf numFmtId="0" fontId="7" fillId="0" borderId="0" xfId="53" applyFont="1" applyFill="1" applyAlignment="1">
      <alignment vertical="top"/>
      <protection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horizontal="left" wrapText="1" indent="5"/>
      <protection/>
    </xf>
    <xf numFmtId="0" fontId="0" fillId="0" borderId="0" xfId="0" applyAlignment="1">
      <alignment/>
    </xf>
    <xf numFmtId="0" fontId="4" fillId="0" borderId="0" xfId="53" applyFont="1" applyFill="1" applyAlignment="1">
      <alignment horizontal="left" vertical="center"/>
      <protection/>
    </xf>
    <xf numFmtId="0" fontId="4" fillId="0" borderId="0" xfId="53" applyFont="1" applyFill="1" applyAlignment="1">
      <alignment/>
      <protection/>
    </xf>
    <xf numFmtId="0" fontId="7" fillId="0" borderId="0" xfId="53" applyFont="1" applyFill="1" applyAlignment="1">
      <alignment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192" fontId="4" fillId="0" borderId="10" xfId="53" applyNumberFormat="1" applyFont="1" applyFill="1" applyBorder="1" applyAlignment="1">
      <alignment horizontal="center" vertical="center" wrapText="1"/>
      <protection/>
    </xf>
    <xf numFmtId="0" fontId="6" fillId="0" borderId="12" xfId="53" applyNumberFormat="1" applyFont="1" applyFill="1" applyBorder="1" applyAlignment="1">
      <alignment horizontal="center" vertical="center" wrapText="1"/>
      <protection/>
    </xf>
    <xf numFmtId="192" fontId="6" fillId="0" borderId="12" xfId="53" applyNumberFormat="1" applyFont="1" applyFill="1" applyBorder="1" applyAlignment="1">
      <alignment horizontal="center" vertical="center" wrapText="1"/>
      <protection/>
    </xf>
    <xf numFmtId="0" fontId="6" fillId="0" borderId="13" xfId="53" applyNumberFormat="1" applyFont="1" applyFill="1" applyBorder="1" applyAlignment="1">
      <alignment horizontal="center" vertical="center" wrapText="1"/>
      <protection/>
    </xf>
    <xf numFmtId="192" fontId="6" fillId="0" borderId="13" xfId="53" applyNumberFormat="1" applyFont="1" applyFill="1" applyBorder="1" applyAlignment="1">
      <alignment horizontal="center" vertical="center" wrapText="1"/>
      <protection/>
    </xf>
    <xf numFmtId="180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15" xfId="53" applyNumberFormat="1" applyFont="1" applyFill="1" applyBorder="1" applyAlignment="1">
      <alignment horizontal="center" vertical="center" wrapText="1"/>
      <protection/>
    </xf>
    <xf numFmtId="180" fontId="4" fillId="0" borderId="16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4" fillId="0" borderId="18" xfId="53" applyNumberFormat="1" applyFont="1" applyFill="1" applyBorder="1" applyAlignment="1">
      <alignment horizontal="left" vertical="center" wrapText="1"/>
      <protection/>
    </xf>
    <xf numFmtId="0" fontId="4" fillId="0" borderId="18" xfId="53" applyNumberFormat="1" applyFont="1" applyFill="1" applyBorder="1" applyAlignment="1">
      <alignment horizontal="center" vertical="center" wrapText="1"/>
      <protection/>
    </xf>
    <xf numFmtId="192" fontId="4" fillId="0" borderId="18" xfId="53" applyNumberFormat="1" applyFont="1" applyFill="1" applyBorder="1" applyAlignment="1">
      <alignment horizontal="center" vertical="center" wrapText="1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180" fontId="4" fillId="0" borderId="22" xfId="53" applyNumberFormat="1" applyFont="1" applyFill="1" applyBorder="1" applyAlignment="1">
      <alignment horizontal="center" vertical="center" wrapText="1"/>
      <protection/>
    </xf>
    <xf numFmtId="180" fontId="4" fillId="0" borderId="23" xfId="53" applyNumberFormat="1" applyFont="1" applyFill="1" applyBorder="1" applyAlignment="1">
      <alignment horizontal="center" vertical="center" wrapText="1"/>
      <protection/>
    </xf>
    <xf numFmtId="180" fontId="6" fillId="0" borderId="13" xfId="53" applyNumberFormat="1" applyFont="1" applyFill="1" applyBorder="1" applyAlignment="1">
      <alignment horizontal="center" vertical="center" wrapText="1"/>
      <protection/>
    </xf>
    <xf numFmtId="180" fontId="4" fillId="0" borderId="18" xfId="53" applyNumberFormat="1" applyFont="1" applyFill="1" applyBorder="1" applyAlignment="1">
      <alignment horizontal="center" vertical="center" wrapText="1"/>
      <protection/>
    </xf>
    <xf numFmtId="172" fontId="4" fillId="0" borderId="18" xfId="53" applyNumberFormat="1" applyFont="1" applyFill="1" applyBorder="1" applyAlignment="1">
      <alignment horizontal="center" vertical="center" wrapText="1"/>
      <protection/>
    </xf>
    <xf numFmtId="0" fontId="4" fillId="0" borderId="24" xfId="53" applyFont="1" applyFill="1" applyBorder="1" applyAlignment="1">
      <alignment horizontal="center" vertical="center" wrapText="1"/>
      <protection/>
    </xf>
    <xf numFmtId="3" fontId="6" fillId="0" borderId="25" xfId="53" applyNumberFormat="1" applyFont="1" applyFill="1" applyBorder="1" applyAlignment="1">
      <alignment horizontal="center" vertical="center" wrapText="1"/>
      <protection/>
    </xf>
    <xf numFmtId="3" fontId="4" fillId="0" borderId="22" xfId="53" applyNumberFormat="1" applyFont="1" applyFill="1" applyBorder="1" applyAlignment="1">
      <alignment horizontal="center" vertical="center" wrapText="1"/>
      <protection/>
    </xf>
    <xf numFmtId="3" fontId="4" fillId="0" borderId="23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 wrapText="1"/>
      <protection/>
    </xf>
    <xf numFmtId="0" fontId="4" fillId="0" borderId="28" xfId="53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right"/>
      <protection/>
    </xf>
    <xf numFmtId="0" fontId="4" fillId="0" borderId="0" xfId="53" applyFont="1" applyFill="1" applyAlignment="1">
      <alignment horizontal="left" vertical="center" wrapText="1"/>
      <protection/>
    </xf>
    <xf numFmtId="0" fontId="7" fillId="0" borderId="0" xfId="53" applyFont="1" applyFill="1" applyBorder="1" applyAlignment="1">
      <alignment horizontal="center" vertical="top"/>
      <protection/>
    </xf>
    <xf numFmtId="0" fontId="4" fillId="0" borderId="0" xfId="53" applyFont="1" applyFill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12" fillId="0" borderId="0" xfId="53" applyFont="1" applyFill="1" applyBorder="1" applyAlignment="1">
      <alignment horizontal="center"/>
      <protection/>
    </xf>
    <xf numFmtId="0" fontId="4" fillId="0" borderId="29" xfId="53" applyFont="1" applyFill="1" applyBorder="1" applyAlignment="1">
      <alignment horizontal="center" wrapText="1"/>
      <protection/>
    </xf>
    <xf numFmtId="0" fontId="4" fillId="0" borderId="30" xfId="53" applyFont="1" applyFill="1" applyBorder="1" applyAlignment="1">
      <alignment horizontal="center" vertical="center" wrapText="1"/>
      <protection/>
    </xf>
    <xf numFmtId="0" fontId="4" fillId="0" borderId="31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32" xfId="53" applyFont="1" applyFill="1" applyBorder="1" applyAlignment="1">
      <alignment horizontal="center" vertical="center" wrapText="1"/>
      <protection/>
    </xf>
    <xf numFmtId="0" fontId="4" fillId="0" borderId="33" xfId="53" applyFont="1" applyFill="1" applyBorder="1" applyAlignment="1">
      <alignment horizontal="center" vertical="center" wrapText="1"/>
      <protection/>
    </xf>
    <xf numFmtId="0" fontId="4" fillId="0" borderId="34" xfId="53" applyFont="1" applyFill="1" applyBorder="1" applyAlignment="1">
      <alignment horizontal="center" vertical="center" wrapText="1"/>
      <protection/>
    </xf>
    <xf numFmtId="0" fontId="4" fillId="0" borderId="35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left" wrapText="1" indent="5"/>
      <protection/>
    </xf>
    <xf numFmtId="0" fontId="7" fillId="0" borderId="0" xfId="53" applyFont="1" applyFill="1" applyAlignment="1">
      <alignment horizontal="center" vertical="center"/>
      <protection/>
    </xf>
    <xf numFmtId="0" fontId="4" fillId="0" borderId="0" xfId="53" applyFont="1" applyFill="1" applyAlignment="1">
      <alignment horizontal="left" vertical="center"/>
      <protection/>
    </xf>
    <xf numFmtId="0" fontId="4" fillId="0" borderId="0" xfId="53" applyFont="1" applyFill="1" applyAlignment="1">
      <alignment horizontal="left" vertical="center" wrapText="1"/>
      <protection/>
    </xf>
    <xf numFmtId="0" fontId="4" fillId="0" borderId="0" xfId="53" applyFont="1" applyFill="1" applyAlignment="1">
      <alignment horizontal="left" wrapText="1"/>
      <protection/>
    </xf>
    <xf numFmtId="0" fontId="6" fillId="0" borderId="36" xfId="53" applyNumberFormat="1" applyFont="1" applyFill="1" applyBorder="1" applyAlignment="1">
      <alignment horizontal="left" vertical="center" wrapText="1"/>
      <protection/>
    </xf>
    <xf numFmtId="0" fontId="6" fillId="0" borderId="37" xfId="53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8" fillId="33" borderId="0" xfId="53" applyFont="1" applyFill="1" applyAlignment="1">
      <alignment horizontal="center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4" fillId="0" borderId="38" xfId="53" applyFont="1" applyFill="1" applyBorder="1" applyAlignment="1">
      <alignment horizontal="center"/>
      <protection/>
    </xf>
    <xf numFmtId="0" fontId="4" fillId="0" borderId="24" xfId="53" applyFont="1" applyFill="1" applyBorder="1" applyAlignment="1">
      <alignment horizontal="center" vertical="center" wrapText="1"/>
      <protection/>
    </xf>
    <xf numFmtId="0" fontId="4" fillId="0" borderId="39" xfId="53" applyFont="1" applyFill="1" applyBorder="1" applyAlignment="1">
      <alignment horizontal="center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к соглашению по Краснодару 2008 год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SheetLayoutView="100" zoomScalePageLayoutView="0" workbookViewId="0" topLeftCell="A4">
      <selection activeCell="F23" sqref="F23:G23"/>
    </sheetView>
  </sheetViews>
  <sheetFormatPr defaultColWidth="9.00390625" defaultRowHeight="12.75"/>
  <cols>
    <col min="1" max="1" width="6.125" style="1" customWidth="1"/>
    <col min="2" max="2" width="33.875" style="2" customWidth="1"/>
    <col min="3" max="3" width="6.875" style="2" customWidth="1"/>
    <col min="4" max="4" width="14.75390625" style="1" customWidth="1"/>
    <col min="5" max="5" width="15.00390625" style="1" customWidth="1"/>
    <col min="6" max="6" width="14.00390625" style="1" customWidth="1"/>
    <col min="7" max="7" width="13.625" style="1" customWidth="1"/>
    <col min="8" max="8" width="17.625" style="1" bestFit="1" customWidth="1"/>
    <col min="9" max="9" width="32.75390625" style="2" customWidth="1"/>
    <col min="10" max="10" width="15.25390625" style="2" customWidth="1"/>
    <col min="11" max="11" width="16.375" style="2" customWidth="1"/>
    <col min="12" max="12" width="13.125" style="2" customWidth="1"/>
    <col min="13" max="13" width="12.75390625" style="2" customWidth="1"/>
    <col min="14" max="16384" width="9.125" style="2" customWidth="1"/>
  </cols>
  <sheetData>
    <row r="1" spans="1:8" s="4" customFormat="1" ht="18.75" customHeight="1">
      <c r="A1" s="1"/>
      <c r="B1" s="2"/>
      <c r="C1" s="2"/>
      <c r="E1" s="3"/>
      <c r="F1" s="3"/>
      <c r="G1" s="3"/>
      <c r="H1" s="53" t="s">
        <v>3</v>
      </c>
    </row>
    <row r="2" spans="1:8" s="4" customFormat="1" ht="18.75">
      <c r="A2" s="1"/>
      <c r="B2" s="2"/>
      <c r="C2" s="2"/>
      <c r="E2" s="56" t="s">
        <v>5</v>
      </c>
      <c r="F2" s="56"/>
      <c r="G2" s="56"/>
      <c r="H2" s="56"/>
    </row>
    <row r="3" spans="1:8" s="4" customFormat="1" ht="18.75">
      <c r="A3" s="1"/>
      <c r="B3" s="2"/>
      <c r="C3" s="2"/>
      <c r="E3" s="56" t="s">
        <v>89</v>
      </c>
      <c r="F3" s="56"/>
      <c r="G3" s="56"/>
      <c r="H3" s="56"/>
    </row>
    <row r="4" spans="1:8" s="4" customFormat="1" ht="18.75">
      <c r="A4" s="1"/>
      <c r="B4" s="2"/>
      <c r="C4" s="2"/>
      <c r="E4" s="57" t="s">
        <v>92</v>
      </c>
      <c r="F4" s="57"/>
      <c r="G4" s="57"/>
      <c r="H4" s="57"/>
    </row>
    <row r="5" spans="1:8" s="4" customFormat="1" ht="18.75">
      <c r="A5" s="1"/>
      <c r="B5" s="2"/>
      <c r="C5" s="2"/>
      <c r="E5" s="57" t="s">
        <v>7</v>
      </c>
      <c r="F5" s="57"/>
      <c r="G5" s="58" t="s">
        <v>94</v>
      </c>
      <c r="H5" s="57"/>
    </row>
    <row r="6" spans="1:8" s="14" customFormat="1" ht="11.25">
      <c r="A6" s="13"/>
      <c r="E6" s="55" t="s">
        <v>9</v>
      </c>
      <c r="F6" s="55"/>
      <c r="G6" s="55" t="s">
        <v>10</v>
      </c>
      <c r="H6" s="55"/>
    </row>
    <row r="7" spans="1:8" s="4" customFormat="1" ht="18.75">
      <c r="A7" s="1"/>
      <c r="B7" s="2"/>
      <c r="C7" s="2"/>
      <c r="E7" s="57" t="s">
        <v>87</v>
      </c>
      <c r="F7" s="57"/>
      <c r="G7" s="57"/>
      <c r="H7" s="57"/>
    </row>
    <row r="8" spans="1:8" s="4" customFormat="1" ht="93.75" customHeight="1" thickBot="1">
      <c r="A8" s="59" t="s">
        <v>93</v>
      </c>
      <c r="B8" s="59"/>
      <c r="C8" s="59"/>
      <c r="D8" s="59"/>
      <c r="E8" s="59"/>
      <c r="F8" s="59"/>
      <c r="G8" s="59"/>
      <c r="H8" s="59"/>
    </row>
    <row r="9" spans="1:8" s="5" customFormat="1" ht="15.75" customHeight="1">
      <c r="A9" s="60" t="s">
        <v>4</v>
      </c>
      <c r="B9" s="62" t="s">
        <v>0</v>
      </c>
      <c r="C9" s="64" t="s">
        <v>60</v>
      </c>
      <c r="D9" s="62" t="s">
        <v>80</v>
      </c>
      <c r="E9" s="62" t="s">
        <v>1</v>
      </c>
      <c r="F9" s="62"/>
      <c r="G9" s="66" t="s">
        <v>64</v>
      </c>
      <c r="H9" s="67"/>
    </row>
    <row r="10" spans="1:8" s="6" customFormat="1" ht="95.25" thickBot="1">
      <c r="A10" s="61"/>
      <c r="B10" s="63"/>
      <c r="C10" s="65"/>
      <c r="D10" s="63"/>
      <c r="E10" s="22" t="s">
        <v>79</v>
      </c>
      <c r="F10" s="22" t="s">
        <v>78</v>
      </c>
      <c r="G10" s="44" t="s">
        <v>65</v>
      </c>
      <c r="H10" s="50" t="s">
        <v>69</v>
      </c>
    </row>
    <row r="11" spans="1:8" s="6" customFormat="1" ht="16.5" thickBot="1">
      <c r="A11" s="36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8">
        <v>8</v>
      </c>
    </row>
    <row r="12" spans="1:8" s="7" customFormat="1" ht="63" customHeight="1">
      <c r="A12" s="73" t="s">
        <v>83</v>
      </c>
      <c r="B12" s="74"/>
      <c r="C12" s="27"/>
      <c r="D12" s="28">
        <v>2000000</v>
      </c>
      <c r="E12" s="28">
        <v>1800000</v>
      </c>
      <c r="F12" s="28">
        <v>200000</v>
      </c>
      <c r="G12" s="41">
        <f>SUM(G13:G14)</f>
        <v>1.66</v>
      </c>
      <c r="H12" s="29" t="s">
        <v>67</v>
      </c>
    </row>
    <row r="13" spans="1:8" s="7" customFormat="1" ht="78.75">
      <c r="A13" s="30" t="s">
        <v>54</v>
      </c>
      <c r="B13" s="8" t="s">
        <v>96</v>
      </c>
      <c r="C13" s="23">
        <v>90</v>
      </c>
      <c r="D13" s="24">
        <v>1270556</v>
      </c>
      <c r="E13" s="24">
        <f>ROUND(D13/100*C13,0)</f>
        <v>1143500</v>
      </c>
      <c r="F13" s="24">
        <f>D13-E13</f>
        <v>127056</v>
      </c>
      <c r="G13" s="21">
        <v>1.16</v>
      </c>
      <c r="H13" s="39" t="s">
        <v>67</v>
      </c>
    </row>
    <row r="14" spans="1:8" s="7" customFormat="1" ht="47.25">
      <c r="A14" s="30" t="s">
        <v>55</v>
      </c>
      <c r="B14" s="8" t="s">
        <v>95</v>
      </c>
      <c r="C14" s="23">
        <v>90</v>
      </c>
      <c r="D14" s="24">
        <v>729239</v>
      </c>
      <c r="E14" s="24">
        <f>ROUND(D14/100*C14,0)</f>
        <v>656315</v>
      </c>
      <c r="F14" s="24">
        <f>D14-E14</f>
        <v>72924</v>
      </c>
      <c r="G14" s="21">
        <v>0.5</v>
      </c>
      <c r="H14" s="39" t="s">
        <v>67</v>
      </c>
    </row>
    <row r="15" spans="1:8" s="7" customFormat="1" ht="16.5" thickBot="1">
      <c r="A15" s="32"/>
      <c r="B15" s="33" t="s">
        <v>84</v>
      </c>
      <c r="C15" s="34"/>
      <c r="D15" s="35">
        <f>D12-SUM(D13:D14)</f>
        <v>205</v>
      </c>
      <c r="E15" s="35">
        <f>E12-SUM(E13:E14)</f>
        <v>185</v>
      </c>
      <c r="F15" s="35">
        <f>F12-SUM(F13:F14)</f>
        <v>20</v>
      </c>
      <c r="G15" s="42" t="s">
        <v>67</v>
      </c>
      <c r="H15" s="40" t="s">
        <v>67</v>
      </c>
    </row>
    <row r="16" spans="1:8" s="7" customFormat="1" ht="85.5" customHeight="1">
      <c r="A16" s="73" t="s">
        <v>86</v>
      </c>
      <c r="B16" s="74"/>
      <c r="C16" s="25"/>
      <c r="D16" s="26">
        <v>0</v>
      </c>
      <c r="E16" s="26">
        <v>0</v>
      </c>
      <c r="F16" s="26">
        <v>0</v>
      </c>
      <c r="G16" s="41" t="s">
        <v>67</v>
      </c>
      <c r="H16" s="45" t="s">
        <v>67</v>
      </c>
    </row>
    <row r="17" spans="1:8" s="7" customFormat="1" ht="15.75">
      <c r="A17" s="30" t="s">
        <v>57</v>
      </c>
      <c r="B17" s="8"/>
      <c r="C17" s="23">
        <v>90</v>
      </c>
      <c r="D17" s="24">
        <v>0</v>
      </c>
      <c r="E17" s="24">
        <f>ROUND(D17/100*C17,0)</f>
        <v>0</v>
      </c>
      <c r="F17" s="24">
        <f>D17-E17</f>
        <v>0</v>
      </c>
      <c r="G17" s="21" t="s">
        <v>67</v>
      </c>
      <c r="H17" s="46" t="s">
        <v>67</v>
      </c>
    </row>
    <row r="18" spans="1:8" s="7" customFormat="1" ht="16.5" thickBot="1">
      <c r="A18" s="32"/>
      <c r="B18" s="33" t="s">
        <v>85</v>
      </c>
      <c r="C18" s="34"/>
      <c r="D18" s="35">
        <f>D16-SUM(D17:D17)</f>
        <v>0</v>
      </c>
      <c r="E18" s="35">
        <f>E16-SUM(E17:E17)</f>
        <v>0</v>
      </c>
      <c r="F18" s="35">
        <f>F16-SUM(F17:F17)</f>
        <v>0</v>
      </c>
      <c r="G18" s="43" t="s">
        <v>67</v>
      </c>
      <c r="H18" s="47"/>
    </row>
    <row r="19" s="9" customFormat="1" ht="21" customHeight="1"/>
    <row r="20" spans="1:4" s="9" customFormat="1" ht="15.75">
      <c r="A20" s="70" t="s">
        <v>44</v>
      </c>
      <c r="B20" s="70"/>
      <c r="C20" s="70"/>
      <c r="D20" s="70"/>
    </row>
    <row r="21" spans="1:4" s="9" customFormat="1" ht="15.75">
      <c r="A21" s="70" t="s">
        <v>45</v>
      </c>
      <c r="B21" s="70"/>
      <c r="C21" s="70"/>
      <c r="D21" s="70"/>
    </row>
    <row r="22" spans="1:4" s="9" customFormat="1" ht="15.75">
      <c r="A22" s="70" t="s">
        <v>46</v>
      </c>
      <c r="B22" s="70"/>
      <c r="C22" s="70"/>
      <c r="D22" s="70"/>
    </row>
    <row r="23" spans="1:7" s="9" customFormat="1" ht="15.75">
      <c r="A23" s="72" t="s">
        <v>97</v>
      </c>
      <c r="B23" s="72"/>
      <c r="C23" s="72"/>
      <c r="D23" s="72"/>
      <c r="E23" s="1" t="s">
        <v>11</v>
      </c>
      <c r="F23" s="56" t="s">
        <v>98</v>
      </c>
      <c r="G23" s="56"/>
    </row>
    <row r="24" spans="1:7" s="15" customFormat="1" ht="12.75" customHeight="1">
      <c r="A24" s="68" t="s">
        <v>12</v>
      </c>
      <c r="B24" s="68"/>
      <c r="C24" s="68"/>
      <c r="D24" s="68"/>
      <c r="E24" s="15" t="s">
        <v>9</v>
      </c>
      <c r="F24" s="69" t="s">
        <v>10</v>
      </c>
      <c r="G24" s="69"/>
    </row>
    <row r="25" spans="1:4" s="15" customFormat="1" ht="12.75" customHeight="1">
      <c r="A25" s="16"/>
      <c r="B25" s="16"/>
      <c r="C25" s="16"/>
      <c r="D25" s="16"/>
    </row>
    <row r="26" spans="1:4" s="15" customFormat="1" ht="12.75" customHeight="1" hidden="1">
      <c r="A26" s="16"/>
      <c r="B26" s="16"/>
      <c r="C26" s="16"/>
      <c r="D26" s="16"/>
    </row>
    <row r="27" spans="1:4" s="15" customFormat="1" ht="12.75" customHeight="1">
      <c r="A27" s="16"/>
      <c r="B27" s="16"/>
      <c r="C27" s="16"/>
      <c r="D27" s="16"/>
    </row>
    <row r="28" spans="1:4" s="9" customFormat="1" ht="12.75" customHeight="1">
      <c r="A28" s="70" t="s">
        <v>48</v>
      </c>
      <c r="B28" s="70"/>
      <c r="C28" s="70"/>
      <c r="D28" s="70"/>
    </row>
    <row r="29" spans="1:4" s="9" customFormat="1" ht="12.75" customHeight="1">
      <c r="A29" s="71" t="s">
        <v>90</v>
      </c>
      <c r="B29" s="70"/>
      <c r="C29" s="70"/>
      <c r="D29" s="70"/>
    </row>
    <row r="30" spans="1:4" s="9" customFormat="1" ht="12.75" customHeight="1">
      <c r="A30" s="70" t="s">
        <v>50</v>
      </c>
      <c r="B30" s="70"/>
      <c r="C30" s="70"/>
      <c r="D30" s="70"/>
    </row>
    <row r="31" spans="1:4" s="9" customFormat="1" ht="15.75" customHeight="1">
      <c r="A31" s="70" t="s">
        <v>63</v>
      </c>
      <c r="B31" s="70"/>
      <c r="C31" s="70"/>
      <c r="D31" s="70"/>
    </row>
    <row r="32" spans="1:8" s="10" customFormat="1" ht="15.75" customHeight="1">
      <c r="A32" s="72" t="s">
        <v>91</v>
      </c>
      <c r="B32" s="72"/>
      <c r="C32" s="72"/>
      <c r="D32" s="72"/>
      <c r="E32" s="9"/>
      <c r="F32" s="9"/>
      <c r="G32" s="9"/>
      <c r="H32" s="9"/>
    </row>
    <row r="33" spans="1:4" ht="15.75">
      <c r="A33" s="72" t="s">
        <v>87</v>
      </c>
      <c r="B33" s="72"/>
      <c r="C33" s="72"/>
      <c r="D33" s="72"/>
    </row>
    <row r="34" spans="1:4" ht="15.75">
      <c r="A34" s="11"/>
      <c r="B34" s="11"/>
      <c r="C34" s="11"/>
      <c r="D34" s="11"/>
    </row>
    <row r="35" spans="4:16" s="9" customFormat="1" ht="15.75"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4:16" s="9" customFormat="1" ht="15.75"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4:16" s="9" customFormat="1" ht="15.75"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4:16" s="9" customFormat="1" ht="15.75"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4:16" s="9" customFormat="1" ht="15.75"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4:16" s="9" customFormat="1" ht="15.75"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4:16" s="9" customFormat="1" ht="15.75"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4:16" s="9" customFormat="1" ht="15.75"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4:16" s="9" customFormat="1" ht="15.75"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4:16" s="9" customFormat="1" ht="15.75"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4:16" s="9" customFormat="1" ht="15.75"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4:16" s="9" customFormat="1" ht="15.75"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4:16" s="9" customFormat="1" ht="15.75"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4:16" s="9" customFormat="1" ht="15.75"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4:16" s="9" customFormat="1" ht="15.75">
      <c r="D49"/>
      <c r="E49"/>
      <c r="F49"/>
      <c r="G49"/>
      <c r="H49"/>
      <c r="I49"/>
      <c r="J49"/>
      <c r="K49"/>
      <c r="L49"/>
      <c r="M49"/>
      <c r="N49"/>
      <c r="O49"/>
      <c r="P49"/>
    </row>
    <row r="50" s="9" customFormat="1" ht="15.75"/>
    <row r="51" s="9" customFormat="1" ht="15.75"/>
    <row r="52" s="9" customFormat="1" ht="15.75"/>
    <row r="53" s="9" customFormat="1" ht="15.75"/>
    <row r="54" s="9" customFormat="1" ht="15.75"/>
    <row r="55" s="9" customFormat="1" ht="15.75"/>
    <row r="56" s="9" customFormat="1" ht="15.75"/>
    <row r="57" s="9" customFormat="1" ht="15.75"/>
    <row r="58" s="9" customFormat="1" ht="15.75"/>
    <row r="59" s="9" customFormat="1" ht="15.75"/>
    <row r="60" s="9" customFormat="1" ht="15.75"/>
    <row r="61" s="9" customFormat="1" ht="15.75"/>
    <row r="62" s="9" customFormat="1" ht="15.75"/>
    <row r="63" s="9" customFormat="1" ht="15.75"/>
    <row r="64" s="9" customFormat="1" ht="15.75"/>
    <row r="65" s="9" customFormat="1" ht="15.75"/>
    <row r="66" s="9" customFormat="1" ht="15.75"/>
    <row r="67" s="9" customFormat="1" ht="15.75"/>
    <row r="68" s="9" customFormat="1" ht="15.75"/>
    <row r="69" s="9" customFormat="1" ht="15.75"/>
    <row r="70" s="9" customFormat="1" ht="15.75"/>
    <row r="71" s="9" customFormat="1" ht="15.75"/>
    <row r="72" s="9" customFormat="1" ht="15.75"/>
    <row r="73" s="9" customFormat="1" ht="15.75"/>
    <row r="74" s="9" customFormat="1" ht="15.75"/>
    <row r="75" s="9" customFormat="1" ht="15.75"/>
    <row r="76" s="9" customFormat="1" ht="15.75"/>
    <row r="77" s="9" customFormat="1" ht="15.75"/>
    <row r="78" s="9" customFormat="1" ht="15.75"/>
    <row r="79" s="9" customFormat="1" ht="15.75"/>
    <row r="80" s="9" customFormat="1" ht="15.75"/>
    <row r="81" s="9" customFormat="1" ht="15.75"/>
    <row r="82" s="9" customFormat="1" ht="15.75"/>
    <row r="83" s="9" customFormat="1" ht="15.75"/>
    <row r="84" s="9" customFormat="1" ht="15.75"/>
    <row r="85" s="9" customFormat="1" ht="15.75"/>
    <row r="86" s="9" customFormat="1" ht="15.75"/>
    <row r="87" s="9" customFormat="1" ht="15.75"/>
    <row r="88" s="9" customFormat="1" ht="15.75"/>
    <row r="89" s="9" customFormat="1" ht="15.75"/>
    <row r="90" s="9" customFormat="1" ht="15.75"/>
    <row r="91" s="9" customFormat="1" ht="15.75"/>
    <row r="92" s="9" customFormat="1" ht="15.75"/>
    <row r="93" s="9" customFormat="1" ht="15.75"/>
    <row r="94" s="9" customFormat="1" ht="15.75"/>
    <row r="95" s="9" customFormat="1" ht="15.75"/>
    <row r="96" s="9" customFormat="1" ht="15.75"/>
    <row r="97" s="9" customFormat="1" ht="15.75"/>
    <row r="98" s="9" customFormat="1" ht="15.75"/>
    <row r="99" s="9" customFormat="1" ht="15.75"/>
    <row r="100" s="9" customFormat="1" ht="15.75"/>
    <row r="101" s="9" customFormat="1" ht="15.75"/>
    <row r="102" s="9" customFormat="1" ht="15.75"/>
    <row r="103" s="9" customFormat="1" ht="15.75"/>
    <row r="104" s="9" customFormat="1" ht="15.75"/>
    <row r="105" s="9" customFormat="1" ht="15.75"/>
    <row r="106" s="9" customFormat="1" ht="15.75"/>
    <row r="107" s="9" customFormat="1" ht="15.75"/>
    <row r="108" s="9" customFormat="1" ht="15.75"/>
    <row r="109" s="9" customFormat="1" ht="15.75"/>
    <row r="110" s="9" customFormat="1" ht="15.75"/>
    <row r="111" s="9" customFormat="1" ht="15.75"/>
    <row r="112" s="9" customFormat="1" ht="15.75"/>
    <row r="113" s="9" customFormat="1" ht="15.75"/>
    <row r="114" s="9" customFormat="1" ht="15.75"/>
    <row r="115" s="9" customFormat="1" ht="15.75"/>
    <row r="116" s="9" customFormat="1" ht="15.75"/>
    <row r="117" s="9" customFormat="1" ht="15.75"/>
    <row r="118" s="9" customFormat="1" ht="15.75"/>
    <row r="119" s="9" customFormat="1" ht="15.75"/>
    <row r="120" s="9" customFormat="1" ht="15.75"/>
    <row r="121" s="9" customFormat="1" ht="15.75"/>
    <row r="122" s="9" customFormat="1" ht="15.75"/>
    <row r="123" s="9" customFormat="1" ht="15.75"/>
    <row r="124" s="9" customFormat="1" ht="15.75"/>
    <row r="125" s="9" customFormat="1" ht="15.75"/>
    <row r="126" s="9" customFormat="1" ht="15.75"/>
    <row r="127" s="9" customFormat="1" ht="15.75"/>
    <row r="128" s="9" customFormat="1" ht="15.75"/>
    <row r="129" s="9" customFormat="1" ht="15.75"/>
    <row r="130" s="9" customFormat="1" ht="15.75"/>
    <row r="131" s="9" customFormat="1" ht="15.75"/>
    <row r="132" s="9" customFormat="1" ht="15.75"/>
    <row r="133" s="9" customFormat="1" ht="15.75"/>
    <row r="134" s="9" customFormat="1" ht="15.75"/>
    <row r="135" s="9" customFormat="1" ht="15.75"/>
    <row r="136" s="9" customFormat="1" ht="15.75"/>
    <row r="137" s="9" customFormat="1" ht="15.75"/>
    <row r="138" s="9" customFormat="1" ht="15.75"/>
    <row r="139" s="9" customFormat="1" ht="15.75"/>
    <row r="140" s="9" customFormat="1" ht="15.75"/>
    <row r="141" s="9" customFormat="1" ht="15.75"/>
    <row r="142" s="9" customFormat="1" ht="15.75"/>
    <row r="143" s="9" customFormat="1" ht="15.75"/>
    <row r="144" s="9" customFormat="1" ht="15.75"/>
    <row r="145" s="9" customFormat="1" ht="15.75"/>
    <row r="146" s="9" customFormat="1" ht="15.75"/>
    <row r="147" s="9" customFormat="1" ht="15.75"/>
    <row r="148" s="9" customFormat="1" ht="15.75"/>
    <row r="149" s="9" customFormat="1" ht="15.75"/>
    <row r="150" s="9" customFormat="1" ht="15.75"/>
    <row r="151" s="9" customFormat="1" ht="15.75"/>
    <row r="152" s="9" customFormat="1" ht="15.75"/>
    <row r="153" s="9" customFormat="1" ht="15.75"/>
    <row r="154" s="9" customFormat="1" ht="15.75"/>
    <row r="155" s="9" customFormat="1" ht="15.75"/>
    <row r="156" s="9" customFormat="1" ht="15.75"/>
    <row r="157" s="9" customFormat="1" ht="15.75"/>
    <row r="158" s="9" customFormat="1" ht="15.75"/>
    <row r="159" s="9" customFormat="1" ht="15.75"/>
    <row r="160" s="9" customFormat="1" ht="15.75"/>
    <row r="161" s="9" customFormat="1" ht="15.75"/>
    <row r="162" s="9" customFormat="1" ht="15.75"/>
    <row r="163" s="9" customFormat="1" ht="15.75"/>
    <row r="164" s="9" customFormat="1" ht="15.75"/>
    <row r="165" s="9" customFormat="1" ht="15.75"/>
    <row r="166" s="9" customFormat="1" ht="15.75"/>
    <row r="167" s="9" customFormat="1" ht="15.75"/>
    <row r="168" s="9" customFormat="1" ht="15.75"/>
    <row r="169" s="9" customFormat="1" ht="15.75"/>
    <row r="170" s="9" customFormat="1" ht="15.75"/>
    <row r="171" s="9" customFormat="1" ht="15.75"/>
    <row r="172" s="9" customFormat="1" ht="15.75"/>
    <row r="173" s="9" customFormat="1" ht="15.75"/>
    <row r="174" s="9" customFormat="1" ht="15.75"/>
    <row r="175" s="9" customFormat="1" ht="15.75"/>
    <row r="176" s="9" customFormat="1" ht="15.75"/>
    <row r="177" s="9" customFormat="1" ht="15.75"/>
    <row r="178" s="9" customFormat="1" ht="15.75"/>
    <row r="179" s="9" customFormat="1" ht="15.75"/>
    <row r="180" s="9" customFormat="1" ht="15.75"/>
    <row r="181" s="9" customFormat="1" ht="15.75"/>
    <row r="182" s="9" customFormat="1" ht="15.75"/>
    <row r="183" s="9" customFormat="1" ht="15.75"/>
    <row r="184" s="9" customFormat="1" ht="15.75"/>
    <row r="185" s="9" customFormat="1" ht="15.75"/>
    <row r="186" s="9" customFormat="1" ht="15.75"/>
    <row r="187" s="9" customFormat="1" ht="15.75"/>
    <row r="188" s="9" customFormat="1" ht="15.75"/>
    <row r="189" s="9" customFormat="1" ht="15.75"/>
    <row r="190" s="9" customFormat="1" ht="15.75"/>
    <row r="191" s="9" customFormat="1" ht="15.75"/>
    <row r="192" s="9" customFormat="1" ht="15.75"/>
    <row r="193" s="9" customFormat="1" ht="15.75"/>
    <row r="194" s="9" customFormat="1" ht="15.75"/>
    <row r="195" s="9" customFormat="1" ht="15.75"/>
    <row r="196" s="9" customFormat="1" ht="15.75"/>
    <row r="197" s="9" customFormat="1" ht="15.75"/>
    <row r="198" s="9" customFormat="1" ht="15.75"/>
    <row r="199" s="9" customFormat="1" ht="15.75"/>
    <row r="200" s="9" customFormat="1" ht="15.75"/>
    <row r="201" s="9" customFormat="1" ht="15.75"/>
    <row r="202" s="9" customFormat="1" ht="15.75"/>
    <row r="203" s="9" customFormat="1" ht="15.75"/>
    <row r="204" s="9" customFormat="1" ht="15.75"/>
    <row r="205" s="9" customFormat="1" ht="15.75"/>
    <row r="206" s="9" customFormat="1" ht="15.75"/>
    <row r="207" s="9" customFormat="1" ht="15.75"/>
    <row r="208" s="9" customFormat="1" ht="15.75"/>
    <row r="209" s="9" customFormat="1" ht="15.75"/>
    <row r="210" s="9" customFormat="1" ht="15.75"/>
    <row r="211" s="9" customFormat="1" ht="15.75"/>
    <row r="212" s="9" customFormat="1" ht="15.75"/>
    <row r="213" s="9" customFormat="1" ht="15.75"/>
    <row r="214" s="9" customFormat="1" ht="15.75"/>
    <row r="215" s="9" customFormat="1" ht="15.75"/>
    <row r="216" s="9" customFormat="1" ht="15.75"/>
    <row r="217" s="9" customFormat="1" ht="15.75"/>
    <row r="218" s="9" customFormat="1" ht="15.75"/>
    <row r="219" s="9" customFormat="1" ht="15.75"/>
    <row r="220" s="9" customFormat="1" ht="15.75"/>
    <row r="221" s="9" customFormat="1" ht="15.75"/>
    <row r="222" s="9" customFormat="1" ht="15.75"/>
    <row r="223" s="9" customFormat="1" ht="15.75"/>
    <row r="224" s="9" customFormat="1" ht="15.75"/>
    <row r="225" s="9" customFormat="1" ht="15.75"/>
    <row r="226" s="9" customFormat="1" ht="15.75"/>
    <row r="227" s="9" customFormat="1" ht="15.75"/>
    <row r="228" s="9" customFormat="1" ht="15.75"/>
    <row r="229" s="9" customFormat="1" ht="15.75"/>
    <row r="230" s="9" customFormat="1" ht="15.75"/>
    <row r="231" s="9" customFormat="1" ht="15.75"/>
    <row r="232" s="9" customFormat="1" ht="15.75"/>
    <row r="233" s="9" customFormat="1" ht="15.75"/>
    <row r="234" s="9" customFormat="1" ht="15.75"/>
    <row r="235" s="9" customFormat="1" ht="15.75"/>
    <row r="236" s="9" customFormat="1" ht="15.75"/>
    <row r="237" s="9" customFormat="1" ht="15.75"/>
    <row r="238" s="9" customFormat="1" ht="15.75"/>
    <row r="239" s="9" customFormat="1" ht="15.75"/>
    <row r="240" s="9" customFormat="1" ht="15.75"/>
    <row r="241" s="9" customFormat="1" ht="15.75"/>
    <row r="242" s="9" customFormat="1" ht="15.75"/>
    <row r="243" s="9" customFormat="1" ht="15.75"/>
    <row r="244" s="9" customFormat="1" ht="15.75"/>
    <row r="245" s="9" customFormat="1" ht="15.75"/>
    <row r="246" s="9" customFormat="1" ht="15.75"/>
    <row r="247" s="9" customFormat="1" ht="15.75"/>
    <row r="248" s="9" customFormat="1" ht="15.75"/>
    <row r="249" s="9" customFormat="1" ht="15.75"/>
    <row r="250" s="9" customFormat="1" ht="15.75"/>
    <row r="251" s="9" customFormat="1" ht="15.75"/>
    <row r="252" s="9" customFormat="1" ht="15.75"/>
    <row r="253" s="9" customFormat="1" ht="15.75"/>
    <row r="254" s="9" customFormat="1" ht="15.75"/>
    <row r="255" s="9" customFormat="1" ht="15.75"/>
    <row r="256" s="9" customFormat="1" ht="15.75"/>
    <row r="257" s="9" customFormat="1" ht="15.75"/>
    <row r="258" s="9" customFormat="1" ht="15.75"/>
    <row r="259" s="9" customFormat="1" ht="15.75"/>
    <row r="260" s="9" customFormat="1" ht="15.75"/>
    <row r="261" s="9" customFormat="1" ht="15.75"/>
    <row r="262" s="9" customFormat="1" ht="15.75"/>
    <row r="263" s="9" customFormat="1" ht="15.75"/>
    <row r="264" s="9" customFormat="1" ht="15.75"/>
    <row r="265" s="9" customFormat="1" ht="15.75"/>
    <row r="266" s="9" customFormat="1" ht="15.75"/>
    <row r="267" s="9" customFormat="1" ht="15.75"/>
    <row r="268" s="9" customFormat="1" ht="15.75"/>
    <row r="269" s="9" customFormat="1" ht="15.75"/>
    <row r="270" s="9" customFormat="1" ht="15.75"/>
    <row r="271" s="9" customFormat="1" ht="15.75"/>
    <row r="272" s="9" customFormat="1" ht="15.75"/>
    <row r="273" s="9" customFormat="1" ht="15.75"/>
    <row r="274" s="9" customFormat="1" ht="15.75"/>
    <row r="275" s="9" customFormat="1" ht="15.75"/>
    <row r="276" s="9" customFormat="1" ht="15.75"/>
    <row r="277" s="9" customFormat="1" ht="15.75"/>
    <row r="278" s="9" customFormat="1" ht="15.75"/>
    <row r="279" s="9" customFormat="1" ht="15.75"/>
    <row r="280" s="9" customFormat="1" ht="15.75"/>
    <row r="281" s="9" customFormat="1" ht="15.75"/>
    <row r="282" s="9" customFormat="1" ht="15.75"/>
    <row r="283" s="9" customFormat="1" ht="15.75"/>
    <row r="284" s="9" customFormat="1" ht="15.75"/>
    <row r="285" s="9" customFormat="1" ht="15.75"/>
    <row r="286" s="9" customFormat="1" ht="15.75"/>
    <row r="287" s="9" customFormat="1" ht="15.75"/>
    <row r="288" s="9" customFormat="1" ht="15.75"/>
    <row r="289" s="9" customFormat="1" ht="15.75"/>
    <row r="290" s="9" customFormat="1" ht="15.75"/>
    <row r="291" s="9" customFormat="1" ht="15.75"/>
    <row r="292" s="9" customFormat="1" ht="15.75"/>
    <row r="293" s="9" customFormat="1" ht="15.75"/>
    <row r="294" s="9" customFormat="1" ht="15.75"/>
    <row r="295" s="9" customFormat="1" ht="15.75"/>
    <row r="296" s="9" customFormat="1" ht="15.75"/>
    <row r="297" s="9" customFormat="1" ht="15.75"/>
    <row r="298" s="9" customFormat="1" ht="15.75"/>
    <row r="299" s="9" customFormat="1" ht="15.75"/>
    <row r="300" s="9" customFormat="1" ht="15.75"/>
    <row r="301" s="9" customFormat="1" ht="15.75"/>
    <row r="302" s="9" customFormat="1" ht="15.75"/>
    <row r="303" s="9" customFormat="1" ht="15.75"/>
    <row r="304" s="9" customFormat="1" ht="15.75"/>
    <row r="305" s="9" customFormat="1" ht="15.75"/>
    <row r="306" s="9" customFormat="1" ht="15.75"/>
    <row r="307" s="9" customFormat="1" ht="15.75"/>
    <row r="308" s="9" customFormat="1" ht="15.75"/>
    <row r="309" s="9" customFormat="1" ht="15.75"/>
    <row r="310" s="9" customFormat="1" ht="15.75"/>
    <row r="311" s="9" customFormat="1" ht="15.75"/>
    <row r="312" s="9" customFormat="1" ht="15.75"/>
    <row r="313" s="9" customFormat="1" ht="15.75"/>
    <row r="314" s="9" customFormat="1" ht="15.75"/>
    <row r="315" s="9" customFormat="1" ht="15.75"/>
    <row r="316" s="9" customFormat="1" ht="15.75"/>
    <row r="317" s="9" customFormat="1" ht="15.75"/>
    <row r="318" s="9" customFormat="1" ht="15.75"/>
    <row r="319" s="9" customFormat="1" ht="15.75"/>
    <row r="320" s="9" customFormat="1" ht="15.75"/>
    <row r="321" s="9" customFormat="1" ht="15.75"/>
    <row r="322" s="9" customFormat="1" ht="15.75"/>
    <row r="323" s="9" customFormat="1" ht="15.75"/>
    <row r="324" s="9" customFormat="1" ht="15.75"/>
    <row r="325" s="9" customFormat="1" ht="15.75"/>
    <row r="326" s="9" customFormat="1" ht="15.75"/>
    <row r="327" s="9" customFormat="1" ht="15.75"/>
    <row r="328" s="9" customFormat="1" ht="15.75"/>
    <row r="329" s="9" customFormat="1" ht="15.75"/>
    <row r="330" s="9" customFormat="1" ht="15.75"/>
    <row r="331" s="9" customFormat="1" ht="15.75"/>
    <row r="332" s="9" customFormat="1" ht="15.75"/>
    <row r="333" s="9" customFormat="1" ht="15.75"/>
    <row r="334" s="9" customFormat="1" ht="15.75"/>
    <row r="335" s="9" customFormat="1" ht="15.75"/>
    <row r="336" s="9" customFormat="1" ht="15.75"/>
    <row r="337" s="9" customFormat="1" ht="15.75"/>
    <row r="338" s="9" customFormat="1" ht="15.75"/>
    <row r="339" s="9" customFormat="1" ht="15.75"/>
    <row r="340" s="9" customFormat="1" ht="15.75"/>
    <row r="341" s="9" customFormat="1" ht="15.75"/>
    <row r="342" s="9" customFormat="1" ht="15.75"/>
    <row r="343" s="9" customFormat="1" ht="15.75"/>
    <row r="344" s="9" customFormat="1" ht="15.75"/>
    <row r="345" s="9" customFormat="1" ht="15.75"/>
    <row r="346" s="9" customFormat="1" ht="15.75"/>
    <row r="347" s="9" customFormat="1" ht="15.75"/>
    <row r="348" s="9" customFormat="1" ht="15.75"/>
    <row r="349" s="9" customFormat="1" ht="15.75"/>
    <row r="350" s="9" customFormat="1" ht="15.75"/>
    <row r="351" s="9" customFormat="1" ht="15.75"/>
    <row r="352" s="9" customFormat="1" ht="15.75"/>
    <row r="353" s="9" customFormat="1" ht="15.75"/>
    <row r="354" s="9" customFormat="1" ht="15.75"/>
    <row r="355" s="9" customFormat="1" ht="15.75"/>
    <row r="356" s="9" customFormat="1" ht="15.75"/>
    <row r="357" s="9" customFormat="1" ht="15.75"/>
    <row r="358" s="9" customFormat="1" ht="15.75"/>
    <row r="359" s="9" customFormat="1" ht="15.75"/>
    <row r="360" s="9" customFormat="1" ht="15.75"/>
    <row r="361" s="9" customFormat="1" ht="15.75"/>
    <row r="362" s="9" customFormat="1" ht="15.75"/>
    <row r="363" s="9" customFormat="1" ht="15.75"/>
    <row r="364" s="9" customFormat="1" ht="15.75"/>
    <row r="365" s="9" customFormat="1" ht="15.75"/>
    <row r="366" s="9" customFormat="1" ht="15.75"/>
    <row r="367" s="9" customFormat="1" ht="15.75"/>
    <row r="368" s="9" customFormat="1" ht="15.75"/>
    <row r="369" s="9" customFormat="1" ht="15.75"/>
    <row r="370" s="9" customFormat="1" ht="15.75"/>
    <row r="371" s="9" customFormat="1" ht="15.75"/>
    <row r="372" s="9" customFormat="1" ht="15.75"/>
    <row r="373" s="9" customFormat="1" ht="15.75"/>
    <row r="374" s="9" customFormat="1" ht="15.75"/>
    <row r="375" s="9" customFormat="1" ht="15.75"/>
    <row r="376" s="9" customFormat="1" ht="15.75"/>
    <row r="377" s="9" customFormat="1" ht="15.75"/>
    <row r="378" s="9" customFormat="1" ht="15.75"/>
    <row r="379" s="9" customFormat="1" ht="15.75"/>
    <row r="380" s="9" customFormat="1" ht="15.75"/>
    <row r="381" s="9" customFormat="1" ht="15.75"/>
  </sheetData>
  <sheetProtection/>
  <mergeCells count="30">
    <mergeCell ref="A22:D22"/>
    <mergeCell ref="A12:B12"/>
    <mergeCell ref="A16:B16"/>
    <mergeCell ref="A20:D20"/>
    <mergeCell ref="A21:D21"/>
    <mergeCell ref="A33:D33"/>
    <mergeCell ref="A30:D30"/>
    <mergeCell ref="A31:D31"/>
    <mergeCell ref="A32:D32"/>
    <mergeCell ref="F23:G23"/>
    <mergeCell ref="A24:D24"/>
    <mergeCell ref="F24:G24"/>
    <mergeCell ref="A28:D28"/>
    <mergeCell ref="A29:D29"/>
    <mergeCell ref="A23:D23"/>
    <mergeCell ref="E7:H7"/>
    <mergeCell ref="A8:H8"/>
    <mergeCell ref="A9:A10"/>
    <mergeCell ref="B9:B10"/>
    <mergeCell ref="C9:C10"/>
    <mergeCell ref="D9:D10"/>
    <mergeCell ref="E9:F9"/>
    <mergeCell ref="G9:H9"/>
    <mergeCell ref="E6:F6"/>
    <mergeCell ref="G6:H6"/>
    <mergeCell ref="E2:H2"/>
    <mergeCell ref="E3:H3"/>
    <mergeCell ref="E4:H4"/>
    <mergeCell ref="E5:F5"/>
    <mergeCell ref="G5:H5"/>
  </mergeCells>
  <conditionalFormatting sqref="A50:C65536 E23:E30 A23:A27 A28:D31 A32:A34 D35:IV65536 D19:H22 E31:H32 A17:C22 F10 E9 G9 N9:IV32 A13:C15">
    <cfRule type="cellIs" priority="10" dxfId="10" operator="equal" stopIfTrue="1">
      <formula>0</formula>
    </cfRule>
  </conditionalFormatting>
  <printOptions/>
  <pageMargins left="0.75" right="0.2" top="0.31" bottom="0.53" header="0.2" footer="0.5"/>
  <pageSetup fitToHeight="2" horizontalDpi="600" verticalDpi="600" orientation="portrait" paperSize="9" scale="69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84"/>
  <sheetViews>
    <sheetView view="pageBreakPreview" zoomScaleSheetLayoutView="100" zoomScalePageLayoutView="0" workbookViewId="0" topLeftCell="A13">
      <selection activeCell="C58" sqref="C58"/>
    </sheetView>
  </sheetViews>
  <sheetFormatPr defaultColWidth="9.00390625" defaultRowHeight="12.75"/>
  <cols>
    <col min="1" max="1" width="6.125" style="1" customWidth="1"/>
    <col min="2" max="2" width="33.875" style="2" customWidth="1"/>
    <col min="3" max="3" width="6.875" style="2" customWidth="1"/>
    <col min="4" max="5" width="15.00390625" style="1" customWidth="1"/>
    <col min="6" max="6" width="14.00390625" style="1" customWidth="1"/>
    <col min="7" max="8" width="13.625" style="1" customWidth="1"/>
    <col min="9" max="9" width="32.75390625" style="2" customWidth="1"/>
    <col min="10" max="10" width="11.125" style="2" customWidth="1"/>
    <col min="11" max="11" width="12.25390625" style="2" customWidth="1"/>
    <col min="12" max="12" width="13.125" style="2" customWidth="1"/>
    <col min="13" max="13" width="12.75390625" style="2" customWidth="1"/>
    <col min="14" max="16384" width="9.125" style="2" customWidth="1"/>
  </cols>
  <sheetData>
    <row r="1" spans="1:8" s="4" customFormat="1" ht="18.75" customHeight="1">
      <c r="A1" s="1"/>
      <c r="B1" s="2"/>
      <c r="C1" s="2"/>
      <c r="E1" s="3"/>
      <c r="F1" s="3"/>
      <c r="G1" s="3"/>
      <c r="H1" s="53" t="s">
        <v>3</v>
      </c>
    </row>
    <row r="2" spans="1:8" s="4" customFormat="1" ht="18.75">
      <c r="A2" s="1"/>
      <c r="B2" s="2"/>
      <c r="C2" s="2"/>
      <c r="E2" s="56" t="s">
        <v>5</v>
      </c>
      <c r="F2" s="56"/>
      <c r="G2" s="56"/>
      <c r="H2" s="56"/>
    </row>
    <row r="3" spans="1:8" s="4" customFormat="1" ht="18.75">
      <c r="A3" s="1"/>
      <c r="B3" s="2"/>
      <c r="C3" s="2"/>
      <c r="E3" s="56" t="s">
        <v>6</v>
      </c>
      <c r="F3" s="56"/>
      <c r="G3" s="56"/>
      <c r="H3" s="56"/>
    </row>
    <row r="4" spans="1:8" s="4" customFormat="1" ht="18.75">
      <c r="A4" s="1"/>
      <c r="B4" s="2"/>
      <c r="C4" s="2"/>
      <c r="E4" s="79"/>
      <c r="F4" s="79"/>
      <c r="G4" s="79"/>
      <c r="H4" s="79"/>
    </row>
    <row r="5" spans="1:8" s="4" customFormat="1" ht="18.75">
      <c r="A5" s="1"/>
      <c r="B5" s="2"/>
      <c r="C5" s="2"/>
      <c r="E5" s="79"/>
      <c r="F5" s="79"/>
      <c r="G5" s="79"/>
      <c r="H5" s="79"/>
    </row>
    <row r="6" spans="1:8" s="4" customFormat="1" ht="18.75">
      <c r="A6" s="1"/>
      <c r="B6" s="2"/>
      <c r="C6" s="2"/>
      <c r="E6" s="81" t="s">
        <v>7</v>
      </c>
      <c r="F6" s="81"/>
      <c r="G6" s="81" t="s">
        <v>8</v>
      </c>
      <c r="H6" s="81"/>
    </row>
    <row r="7" spans="1:8" s="14" customFormat="1" ht="11.25">
      <c r="A7" s="13"/>
      <c r="E7" s="55" t="s">
        <v>9</v>
      </c>
      <c r="F7" s="55"/>
      <c r="G7" s="55" t="s">
        <v>10</v>
      </c>
      <c r="H7" s="55"/>
    </row>
    <row r="8" spans="1:8" s="4" customFormat="1" ht="18.75">
      <c r="A8" s="1"/>
      <c r="B8" s="2"/>
      <c r="C8" s="2"/>
      <c r="E8" s="57" t="s">
        <v>53</v>
      </c>
      <c r="F8" s="57"/>
      <c r="G8" s="57"/>
      <c r="H8" s="57"/>
    </row>
    <row r="9" spans="1:8" s="4" customFormat="1" ht="93.75" customHeight="1" thickBot="1">
      <c r="A9" s="59" t="s">
        <v>68</v>
      </c>
      <c r="B9" s="59"/>
      <c r="C9" s="59"/>
      <c r="D9" s="59"/>
      <c r="E9" s="59"/>
      <c r="F9" s="59"/>
      <c r="G9" s="59"/>
      <c r="H9" s="59"/>
    </row>
    <row r="10" spans="1:8" s="5" customFormat="1" ht="15.75" customHeight="1">
      <c r="A10" s="60" t="s">
        <v>4</v>
      </c>
      <c r="B10" s="62" t="s">
        <v>0</v>
      </c>
      <c r="C10" s="64" t="s">
        <v>60</v>
      </c>
      <c r="D10" s="62" t="s">
        <v>80</v>
      </c>
      <c r="E10" s="62" t="s">
        <v>1</v>
      </c>
      <c r="F10" s="62"/>
      <c r="G10" s="66" t="s">
        <v>64</v>
      </c>
      <c r="H10" s="67"/>
    </row>
    <row r="11" spans="1:8" s="6" customFormat="1" ht="95.25" thickBot="1">
      <c r="A11" s="61"/>
      <c r="B11" s="63"/>
      <c r="C11" s="65"/>
      <c r="D11" s="63"/>
      <c r="E11" s="22" t="s">
        <v>79</v>
      </c>
      <c r="F11" s="22" t="s">
        <v>78</v>
      </c>
      <c r="G11" s="44" t="s">
        <v>65</v>
      </c>
      <c r="H11" s="50" t="s">
        <v>69</v>
      </c>
    </row>
    <row r="12" spans="1:8" s="6" customFormat="1" ht="16.5" thickBot="1">
      <c r="A12" s="36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  <c r="G12" s="37">
        <v>7</v>
      </c>
      <c r="H12" s="38">
        <v>8</v>
      </c>
    </row>
    <row r="13" spans="1:8" s="7" customFormat="1" ht="63" customHeight="1">
      <c r="A13" s="73" t="s">
        <v>83</v>
      </c>
      <c r="B13" s="74"/>
      <c r="C13" s="27"/>
      <c r="D13" s="28">
        <v>0</v>
      </c>
      <c r="E13" s="28">
        <v>0</v>
      </c>
      <c r="F13" s="28">
        <v>0</v>
      </c>
      <c r="G13" s="41">
        <f>SUM(G14:G26)</f>
        <v>0</v>
      </c>
      <c r="H13" s="29" t="s">
        <v>67</v>
      </c>
    </row>
    <row r="14" spans="1:8" s="7" customFormat="1" ht="15.75">
      <c r="A14" s="30" t="s">
        <v>54</v>
      </c>
      <c r="B14" s="8"/>
      <c r="C14" s="23">
        <v>80</v>
      </c>
      <c r="D14" s="24">
        <v>0</v>
      </c>
      <c r="E14" s="24">
        <f>ROUND(D14/100*C14,0)</f>
        <v>0</v>
      </c>
      <c r="F14" s="24">
        <f>D14-E14</f>
        <v>0</v>
      </c>
      <c r="G14" s="21"/>
      <c r="H14" s="39" t="s">
        <v>67</v>
      </c>
    </row>
    <row r="15" spans="1:8" s="7" customFormat="1" ht="15.75">
      <c r="A15" s="30" t="s">
        <v>55</v>
      </c>
      <c r="B15" s="8"/>
      <c r="C15" s="23">
        <v>80</v>
      </c>
      <c r="D15" s="24">
        <v>0</v>
      </c>
      <c r="E15" s="24">
        <f>ROUND(D15/100*C15,0)</f>
        <v>0</v>
      </c>
      <c r="F15" s="24">
        <f>D15-E15</f>
        <v>0</v>
      </c>
      <c r="G15" s="21"/>
      <c r="H15" s="39" t="s">
        <v>67</v>
      </c>
    </row>
    <row r="16" spans="1:8" s="7" customFormat="1" ht="15.75">
      <c r="A16" s="30" t="s">
        <v>56</v>
      </c>
      <c r="B16" s="8"/>
      <c r="C16" s="23">
        <v>80</v>
      </c>
      <c r="D16" s="24">
        <v>0</v>
      </c>
      <c r="E16" s="24">
        <f>ROUND(D16/100*C16,0)</f>
        <v>0</v>
      </c>
      <c r="F16" s="24">
        <f>D16-E16</f>
        <v>0</v>
      </c>
      <c r="G16" s="21"/>
      <c r="H16" s="39" t="s">
        <v>67</v>
      </c>
    </row>
    <row r="17" spans="1:8" s="7" customFormat="1" ht="15.75">
      <c r="A17" s="30" t="s">
        <v>2</v>
      </c>
      <c r="B17" s="8"/>
      <c r="C17" s="23">
        <v>80</v>
      </c>
      <c r="D17" s="24">
        <v>0</v>
      </c>
      <c r="E17" s="24">
        <f>ROUND(D17/100*C17,0)</f>
        <v>0</v>
      </c>
      <c r="F17" s="24">
        <f>D17-E17</f>
        <v>0</v>
      </c>
      <c r="G17" s="21"/>
      <c r="H17" s="39" t="s">
        <v>67</v>
      </c>
    </row>
    <row r="18" spans="1:8" s="7" customFormat="1" ht="16.5" thickBot="1">
      <c r="A18" s="32"/>
      <c r="B18" s="33" t="s">
        <v>84</v>
      </c>
      <c r="C18" s="34"/>
      <c r="D18" s="35">
        <f>D13-SUM(D14:D17)</f>
        <v>0</v>
      </c>
      <c r="E18" s="35">
        <f>E13-SUM(E14:E17)</f>
        <v>0</v>
      </c>
      <c r="F18" s="35">
        <f>F13-SUM(F14:F17)</f>
        <v>0</v>
      </c>
      <c r="G18" s="42"/>
      <c r="H18" s="40" t="s">
        <v>67</v>
      </c>
    </row>
    <row r="19" spans="1:8" s="7" customFormat="1" ht="85.5" customHeight="1">
      <c r="A19" s="73" t="s">
        <v>86</v>
      </c>
      <c r="B19" s="74"/>
      <c r="C19" s="25"/>
      <c r="D19" s="26">
        <v>0</v>
      </c>
      <c r="E19" s="26">
        <v>0</v>
      </c>
      <c r="F19" s="26">
        <v>0</v>
      </c>
      <c r="G19" s="41" t="s">
        <v>67</v>
      </c>
      <c r="H19" s="45">
        <f>SUM(H20:H32)</f>
        <v>0</v>
      </c>
    </row>
    <row r="20" spans="1:8" s="7" customFormat="1" ht="15.75">
      <c r="A20" s="30" t="s">
        <v>57</v>
      </c>
      <c r="B20" s="8"/>
      <c r="C20" s="23">
        <v>80</v>
      </c>
      <c r="D20" s="24">
        <v>0</v>
      </c>
      <c r="E20" s="24">
        <f>ROUND(D20/100*C20,0)</f>
        <v>0</v>
      </c>
      <c r="F20" s="24">
        <f>D20-E20</f>
        <v>0</v>
      </c>
      <c r="G20" s="21" t="s">
        <v>67</v>
      </c>
      <c r="H20" s="46"/>
    </row>
    <row r="21" spans="1:8" s="7" customFormat="1" ht="15.75">
      <c r="A21" s="30" t="s">
        <v>58</v>
      </c>
      <c r="B21" s="8"/>
      <c r="C21" s="23">
        <v>80</v>
      </c>
      <c r="D21" s="24">
        <v>0</v>
      </c>
      <c r="E21" s="24">
        <f>ROUND(D21/100*C21,0)</f>
        <v>0</v>
      </c>
      <c r="F21" s="24">
        <f>D21-E21</f>
        <v>0</v>
      </c>
      <c r="G21" s="21" t="s">
        <v>67</v>
      </c>
      <c r="H21" s="46"/>
    </row>
    <row r="22" spans="1:8" s="7" customFormat="1" ht="15.75">
      <c r="A22" s="30" t="s">
        <v>59</v>
      </c>
      <c r="B22" s="8"/>
      <c r="C22" s="23">
        <v>80</v>
      </c>
      <c r="D22" s="24">
        <v>0</v>
      </c>
      <c r="E22" s="24">
        <f>ROUND(D22/100*C22,0)</f>
        <v>0</v>
      </c>
      <c r="F22" s="24">
        <f>D22-E22</f>
        <v>0</v>
      </c>
      <c r="G22" s="21" t="s">
        <v>67</v>
      </c>
      <c r="H22" s="46"/>
    </row>
    <row r="23" spans="1:8" s="7" customFormat="1" ht="15.75">
      <c r="A23" s="30" t="s">
        <v>2</v>
      </c>
      <c r="B23" s="8"/>
      <c r="C23" s="23">
        <v>80</v>
      </c>
      <c r="D23" s="24">
        <v>0</v>
      </c>
      <c r="E23" s="24">
        <f>ROUND(D23/100*C23,0)</f>
        <v>0</v>
      </c>
      <c r="F23" s="24">
        <f>D23-E23</f>
        <v>0</v>
      </c>
      <c r="G23" s="21" t="s">
        <v>67</v>
      </c>
      <c r="H23" s="46"/>
    </row>
    <row r="24" spans="1:8" s="7" customFormat="1" ht="16.5" thickBot="1">
      <c r="A24" s="32"/>
      <c r="B24" s="33" t="s">
        <v>85</v>
      </c>
      <c r="C24" s="34"/>
      <c r="D24" s="35">
        <f>D19-SUM(D20:D23)</f>
        <v>0</v>
      </c>
      <c r="E24" s="35">
        <f>E19-SUM(E20:E23)</f>
        <v>0</v>
      </c>
      <c r="F24" s="35">
        <f>F19-SUM(F20:F23)</f>
        <v>0</v>
      </c>
      <c r="G24" s="43" t="s">
        <v>67</v>
      </c>
      <c r="H24" s="47"/>
    </row>
    <row r="25" s="9" customFormat="1" ht="21" customHeight="1"/>
    <row r="26" spans="1:4" s="9" customFormat="1" ht="15.75">
      <c r="A26" s="70" t="s">
        <v>44</v>
      </c>
      <c r="B26" s="70"/>
      <c r="C26" s="70"/>
      <c r="D26" s="70"/>
    </row>
    <row r="27" spans="1:4" s="9" customFormat="1" ht="15.75">
      <c r="A27" s="70" t="s">
        <v>45</v>
      </c>
      <c r="B27" s="70"/>
      <c r="C27" s="70"/>
      <c r="D27" s="70"/>
    </row>
    <row r="28" spans="1:4" s="9" customFormat="1" ht="15.75">
      <c r="A28" s="70" t="s">
        <v>46</v>
      </c>
      <c r="B28" s="70"/>
      <c r="C28" s="70"/>
      <c r="D28" s="70"/>
    </row>
    <row r="29" spans="1:7" s="9" customFormat="1" ht="15.75">
      <c r="A29" s="72" t="s">
        <v>47</v>
      </c>
      <c r="B29" s="72"/>
      <c r="C29" s="72"/>
      <c r="D29" s="72"/>
      <c r="E29" s="1" t="s">
        <v>11</v>
      </c>
      <c r="F29" s="56" t="s">
        <v>13</v>
      </c>
      <c r="G29" s="56"/>
    </row>
    <row r="30" spans="1:7" s="15" customFormat="1" ht="12.75" customHeight="1">
      <c r="A30" s="68" t="s">
        <v>12</v>
      </c>
      <c r="B30" s="68"/>
      <c r="C30" s="68"/>
      <c r="D30" s="68"/>
      <c r="E30" s="15" t="s">
        <v>9</v>
      </c>
      <c r="F30" s="69" t="s">
        <v>10</v>
      </c>
      <c r="G30" s="69"/>
    </row>
    <row r="31" spans="1:4" s="15" customFormat="1" ht="12.75" customHeight="1">
      <c r="A31" s="16"/>
      <c r="B31" s="16"/>
      <c r="C31" s="16"/>
      <c r="D31" s="16"/>
    </row>
    <row r="32" spans="1:4" s="15" customFormat="1" ht="12.75" customHeight="1">
      <c r="A32" s="16"/>
      <c r="B32" s="16"/>
      <c r="C32" s="16"/>
      <c r="D32" s="16"/>
    </row>
    <row r="33" spans="1:4" s="15" customFormat="1" ht="12.75" customHeight="1">
      <c r="A33" s="16"/>
      <c r="B33" s="16"/>
      <c r="C33" s="16"/>
      <c r="D33" s="16"/>
    </row>
    <row r="34" spans="1:4" s="9" customFormat="1" ht="12.75" customHeight="1">
      <c r="A34" s="70" t="s">
        <v>48</v>
      </c>
      <c r="B34" s="70"/>
      <c r="C34" s="70"/>
      <c r="D34" s="70"/>
    </row>
    <row r="35" spans="1:4" s="9" customFormat="1" ht="12.75" customHeight="1">
      <c r="A35" s="70" t="s">
        <v>49</v>
      </c>
      <c r="B35" s="70"/>
      <c r="C35" s="70"/>
      <c r="D35" s="70"/>
    </row>
    <row r="36" spans="1:4" s="9" customFormat="1" ht="12.75" customHeight="1">
      <c r="A36" s="70" t="s">
        <v>50</v>
      </c>
      <c r="B36" s="70"/>
      <c r="C36" s="70"/>
      <c r="D36" s="70"/>
    </row>
    <row r="37" spans="1:4" s="9" customFormat="1" ht="15.75" customHeight="1">
      <c r="A37" s="70" t="s">
        <v>63</v>
      </c>
      <c r="B37" s="70"/>
      <c r="C37" s="70"/>
      <c r="D37" s="70"/>
    </row>
    <row r="38" spans="1:8" s="10" customFormat="1" ht="15.75" customHeight="1">
      <c r="A38" s="72" t="s">
        <v>51</v>
      </c>
      <c r="B38" s="72"/>
      <c r="C38" s="72"/>
      <c r="D38" s="72"/>
      <c r="E38" s="9"/>
      <c r="F38" s="9"/>
      <c r="G38" s="9"/>
      <c r="H38" s="9"/>
    </row>
    <row r="39" spans="1:4" ht="15.75">
      <c r="A39" s="72" t="s">
        <v>53</v>
      </c>
      <c r="B39" s="72"/>
      <c r="C39" s="72"/>
      <c r="D39" s="72"/>
    </row>
    <row r="40" spans="1:4" ht="15.75">
      <c r="A40" s="11"/>
      <c r="B40" s="11"/>
      <c r="C40" s="11"/>
      <c r="D40" s="11"/>
    </row>
    <row r="41" spans="1:8" ht="18.75">
      <c r="A41" s="76" t="s">
        <v>14</v>
      </c>
      <c r="B41" s="76"/>
      <c r="C41" s="76"/>
      <c r="D41" s="76"/>
      <c r="E41" s="76"/>
      <c r="F41" s="76"/>
      <c r="G41" s="76"/>
      <c r="H41" s="76"/>
    </row>
    <row r="42" spans="5:8" ht="15.75">
      <c r="E42" s="56" t="s">
        <v>5</v>
      </c>
      <c r="F42" s="56"/>
      <c r="G42" s="56"/>
      <c r="H42" s="56"/>
    </row>
    <row r="43" spans="5:8" ht="15.75">
      <c r="E43" s="56" t="s">
        <v>6</v>
      </c>
      <c r="F43" s="56"/>
      <c r="G43" s="56"/>
      <c r="H43" s="56"/>
    </row>
    <row r="44" spans="5:8" ht="15.75">
      <c r="E44" s="57" t="s">
        <v>15</v>
      </c>
      <c r="F44" s="57"/>
      <c r="G44" s="57"/>
      <c r="H44" s="57"/>
    </row>
    <row r="45" spans="5:8" ht="15.75">
      <c r="E45" s="57" t="s">
        <v>16</v>
      </c>
      <c r="F45" s="57"/>
      <c r="G45" s="57"/>
      <c r="H45" s="57"/>
    </row>
    <row r="46" spans="5:8" ht="15.75">
      <c r="E46" s="57" t="s">
        <v>7</v>
      </c>
      <c r="F46" s="57"/>
      <c r="G46" s="57" t="s">
        <v>17</v>
      </c>
      <c r="H46" s="57"/>
    </row>
    <row r="47" spans="1:8" ht="15.75">
      <c r="A47" s="13"/>
      <c r="E47" s="55" t="s">
        <v>9</v>
      </c>
      <c r="F47" s="55"/>
      <c r="G47" s="55"/>
      <c r="H47" s="55"/>
    </row>
    <row r="48" spans="5:8" ht="15.75">
      <c r="E48" s="57" t="s">
        <v>66</v>
      </c>
      <c r="F48" s="57"/>
      <c r="G48" s="57"/>
      <c r="H48" s="57"/>
    </row>
    <row r="49" spans="1:8" ht="16.5" thickBot="1">
      <c r="A49" s="59" t="s">
        <v>77</v>
      </c>
      <c r="B49" s="59"/>
      <c r="C49" s="59"/>
      <c r="D49" s="59"/>
      <c r="E49" s="59"/>
      <c r="F49" s="59"/>
      <c r="G49" s="59"/>
      <c r="H49" s="59"/>
    </row>
    <row r="50" spans="1:8" s="5" customFormat="1" ht="15.75" customHeight="1">
      <c r="A50" s="60" t="s">
        <v>4</v>
      </c>
      <c r="B50" s="62" t="s">
        <v>0</v>
      </c>
      <c r="C50" s="64" t="s">
        <v>60</v>
      </c>
      <c r="D50" s="62" t="s">
        <v>80</v>
      </c>
      <c r="E50" s="62" t="s">
        <v>1</v>
      </c>
      <c r="F50" s="62"/>
      <c r="G50" s="66" t="s">
        <v>64</v>
      </c>
      <c r="H50" s="67"/>
    </row>
    <row r="51" spans="1:8" s="6" customFormat="1" ht="95.25" thickBot="1">
      <c r="A51" s="82"/>
      <c r="B51" s="77"/>
      <c r="C51" s="80"/>
      <c r="D51" s="77"/>
      <c r="E51" s="49" t="s">
        <v>79</v>
      </c>
      <c r="F51" s="49" t="s">
        <v>78</v>
      </c>
      <c r="G51" s="44" t="s">
        <v>65</v>
      </c>
      <c r="H51" s="50" t="s">
        <v>69</v>
      </c>
    </row>
    <row r="52" spans="1:8" ht="16.5" thickBot="1">
      <c r="A52" s="51">
        <v>1</v>
      </c>
      <c r="B52" s="48">
        <v>2</v>
      </c>
      <c r="C52" s="48">
        <v>3</v>
      </c>
      <c r="D52" s="48">
        <v>4</v>
      </c>
      <c r="E52" s="48">
        <v>5</v>
      </c>
      <c r="F52" s="48">
        <v>6</v>
      </c>
      <c r="G52" s="48">
        <v>7</v>
      </c>
      <c r="H52" s="52">
        <v>8</v>
      </c>
    </row>
    <row r="53" spans="1:8" s="7" customFormat="1" ht="82.5" customHeight="1">
      <c r="A53" s="73" t="s">
        <v>83</v>
      </c>
      <c r="B53" s="74"/>
      <c r="C53" s="27"/>
      <c r="D53" s="28">
        <v>39770000</v>
      </c>
      <c r="E53" s="28">
        <v>31816000</v>
      </c>
      <c r="F53" s="28">
        <v>7954000</v>
      </c>
      <c r="G53" s="41">
        <f>SUM(G54:G93)</f>
        <v>4.28</v>
      </c>
      <c r="H53" s="29"/>
    </row>
    <row r="54" spans="1:8" s="7" customFormat="1" ht="15.75">
      <c r="A54" s="30" t="s">
        <v>54</v>
      </c>
      <c r="B54" s="8"/>
      <c r="C54" s="23">
        <v>90</v>
      </c>
      <c r="D54" s="24">
        <v>524546</v>
      </c>
      <c r="E54" s="24">
        <f>ROUND(D54/100*C54,0)</f>
        <v>472091</v>
      </c>
      <c r="F54" s="24">
        <f>D54-E54</f>
        <v>52455</v>
      </c>
      <c r="G54" s="21">
        <v>1.715</v>
      </c>
      <c r="H54" s="31" t="s">
        <v>67</v>
      </c>
    </row>
    <row r="55" spans="1:8" s="7" customFormat="1" ht="15.75">
      <c r="A55" s="30" t="s">
        <v>55</v>
      </c>
      <c r="B55" s="8"/>
      <c r="C55" s="23">
        <v>90</v>
      </c>
      <c r="D55" s="24">
        <v>651651</v>
      </c>
      <c r="E55" s="24">
        <f>ROUND(D55/100*C55,0)</f>
        <v>586486</v>
      </c>
      <c r="F55" s="24">
        <f>D55-E55</f>
        <v>65165</v>
      </c>
      <c r="G55" s="21">
        <v>1.215</v>
      </c>
      <c r="H55" s="31" t="s">
        <v>67</v>
      </c>
    </row>
    <row r="56" spans="1:8" s="7" customFormat="1" ht="15.75">
      <c r="A56" s="30"/>
      <c r="B56" s="8"/>
      <c r="C56" s="23"/>
      <c r="D56" s="24"/>
      <c r="E56" s="24"/>
      <c r="F56" s="24"/>
      <c r="G56" s="21"/>
      <c r="H56" s="31"/>
    </row>
    <row r="57" spans="1:8" s="7" customFormat="1" ht="15.75">
      <c r="A57" s="30"/>
      <c r="B57" s="8"/>
      <c r="C57" s="23"/>
      <c r="D57" s="24"/>
      <c r="E57" s="24"/>
      <c r="F57" s="24"/>
      <c r="G57" s="21"/>
      <c r="H57" s="31"/>
    </row>
    <row r="58" spans="1:8" s="7" customFormat="1" ht="15.75">
      <c r="A58" s="30"/>
      <c r="B58" s="8"/>
      <c r="C58" s="23"/>
      <c r="D58" s="24"/>
      <c r="E58" s="24"/>
      <c r="F58" s="24"/>
      <c r="G58" s="21"/>
      <c r="H58" s="31"/>
    </row>
    <row r="59" spans="1:8" s="7" customFormat="1" ht="15.75">
      <c r="A59" s="30"/>
      <c r="B59" s="8"/>
      <c r="C59" s="23"/>
      <c r="D59" s="24"/>
      <c r="E59" s="24"/>
      <c r="F59" s="24"/>
      <c r="G59" s="21"/>
      <c r="H59" s="31"/>
    </row>
    <row r="60" spans="1:8" s="7" customFormat="1" ht="15.75">
      <c r="A60" s="30"/>
      <c r="B60" s="8"/>
      <c r="C60" s="23"/>
      <c r="D60" s="24"/>
      <c r="E60" s="24"/>
      <c r="F60" s="24"/>
      <c r="G60" s="21"/>
      <c r="H60" s="31"/>
    </row>
    <row r="61" spans="1:8" s="7" customFormat="1" ht="15.75">
      <c r="A61" s="30"/>
      <c r="B61" s="8"/>
      <c r="C61" s="23"/>
      <c r="D61" s="24"/>
      <c r="E61" s="24"/>
      <c r="F61" s="24"/>
      <c r="G61" s="21"/>
      <c r="H61" s="31"/>
    </row>
    <row r="62" spans="1:8" s="7" customFormat="1" ht="15.75">
      <c r="A62" s="30"/>
      <c r="B62" s="8"/>
      <c r="C62" s="23"/>
      <c r="D62" s="24"/>
      <c r="E62" s="24"/>
      <c r="F62" s="24"/>
      <c r="G62" s="21"/>
      <c r="H62" s="31"/>
    </row>
    <row r="63" spans="1:8" s="7" customFormat="1" ht="15.75">
      <c r="A63" s="30"/>
      <c r="B63" s="8"/>
      <c r="C63" s="23"/>
      <c r="D63" s="24"/>
      <c r="E63" s="24"/>
      <c r="F63" s="24"/>
      <c r="G63" s="21"/>
      <c r="H63" s="31"/>
    </row>
    <row r="64" spans="1:8" s="7" customFormat="1" ht="15.75">
      <c r="A64" s="30"/>
      <c r="B64" s="8"/>
      <c r="C64" s="23"/>
      <c r="D64" s="24"/>
      <c r="E64" s="24"/>
      <c r="F64" s="24"/>
      <c r="G64" s="21"/>
      <c r="H64" s="31"/>
    </row>
    <row r="65" spans="1:8" s="7" customFormat="1" ht="15.75">
      <c r="A65" s="30"/>
      <c r="B65" s="8"/>
      <c r="C65" s="23"/>
      <c r="D65" s="24"/>
      <c r="E65" s="24"/>
      <c r="F65" s="24"/>
      <c r="G65" s="21"/>
      <c r="H65" s="31"/>
    </row>
    <row r="66" spans="1:8" s="7" customFormat="1" ht="15.75">
      <c r="A66" s="30"/>
      <c r="B66" s="8"/>
      <c r="C66" s="23"/>
      <c r="D66" s="24"/>
      <c r="E66" s="24"/>
      <c r="F66" s="24"/>
      <c r="G66" s="21"/>
      <c r="H66" s="31"/>
    </row>
    <row r="67" spans="1:8" s="7" customFormat="1" ht="15.75">
      <c r="A67" s="30"/>
      <c r="B67" s="8"/>
      <c r="C67" s="23"/>
      <c r="D67" s="24"/>
      <c r="E67" s="24"/>
      <c r="F67" s="24"/>
      <c r="G67" s="21"/>
      <c r="H67" s="31"/>
    </row>
    <row r="68" spans="1:8" s="7" customFormat="1" ht="15.75">
      <c r="A68" s="30"/>
      <c r="B68" s="8"/>
      <c r="C68" s="23"/>
      <c r="D68" s="24"/>
      <c r="E68" s="24"/>
      <c r="F68" s="24"/>
      <c r="G68" s="21"/>
      <c r="H68" s="31"/>
    </row>
    <row r="69" spans="1:8" s="7" customFormat="1" ht="15.75">
      <c r="A69" s="30"/>
      <c r="B69" s="8"/>
      <c r="C69" s="23"/>
      <c r="D69" s="24"/>
      <c r="E69" s="24"/>
      <c r="F69" s="24"/>
      <c r="G69" s="21"/>
      <c r="H69" s="31"/>
    </row>
    <row r="70" spans="1:8" s="7" customFormat="1" ht="15.75">
      <c r="A70" s="30"/>
      <c r="B70" s="8"/>
      <c r="C70" s="23"/>
      <c r="D70" s="24"/>
      <c r="E70" s="24"/>
      <c r="F70" s="24"/>
      <c r="G70" s="21"/>
      <c r="H70" s="31"/>
    </row>
    <row r="71" spans="1:8" s="7" customFormat="1" ht="15.75">
      <c r="A71" s="30"/>
      <c r="B71" s="8"/>
      <c r="C71" s="23"/>
      <c r="D71" s="24"/>
      <c r="E71" s="24"/>
      <c r="F71" s="24"/>
      <c r="G71" s="21"/>
      <c r="H71" s="31"/>
    </row>
    <row r="72" spans="1:8" s="7" customFormat="1" ht="15.75">
      <c r="A72" s="30"/>
      <c r="B72" s="8"/>
      <c r="C72" s="23"/>
      <c r="D72" s="24"/>
      <c r="E72" s="24"/>
      <c r="F72" s="24"/>
      <c r="G72" s="21"/>
      <c r="H72" s="31"/>
    </row>
    <row r="73" spans="1:8" s="7" customFormat="1" ht="15.75">
      <c r="A73" s="30"/>
      <c r="B73" s="8"/>
      <c r="C73" s="23"/>
      <c r="D73" s="24"/>
      <c r="E73" s="24"/>
      <c r="F73" s="24"/>
      <c r="G73" s="21"/>
      <c r="H73" s="31"/>
    </row>
    <row r="74" spans="1:8" s="7" customFormat="1" ht="15.75">
      <c r="A74" s="30" t="s">
        <v>56</v>
      </c>
      <c r="B74" s="8"/>
      <c r="C74" s="23">
        <v>80</v>
      </c>
      <c r="D74" s="24">
        <v>4654654</v>
      </c>
      <c r="E74" s="24">
        <f>ROUND(D74/100*C74,0)</f>
        <v>3723723</v>
      </c>
      <c r="F74" s="24">
        <f>D74-E74</f>
        <v>930931</v>
      </c>
      <c r="G74" s="21">
        <v>1.35</v>
      </c>
      <c r="H74" s="31" t="s">
        <v>67</v>
      </c>
    </row>
    <row r="75" spans="1:8" s="7" customFormat="1" ht="16.5" thickBot="1">
      <c r="A75" s="32"/>
      <c r="B75" s="33" t="s">
        <v>84</v>
      </c>
      <c r="C75" s="34"/>
      <c r="D75" s="35">
        <f>D53-SUM(D54:D74)</f>
        <v>33939149</v>
      </c>
      <c r="E75" s="35">
        <f>E53-SUM(E54:E74)</f>
        <v>27033700</v>
      </c>
      <c r="F75" s="35">
        <f>F53-SUM(F54:F74)</f>
        <v>6905449</v>
      </c>
      <c r="G75" s="42"/>
      <c r="H75" s="40"/>
    </row>
    <row r="76" spans="1:8" s="7" customFormat="1" ht="81.75" customHeight="1">
      <c r="A76" s="73" t="s">
        <v>86</v>
      </c>
      <c r="B76" s="74"/>
      <c r="C76" s="25"/>
      <c r="D76" s="26">
        <v>0</v>
      </c>
      <c r="E76" s="26">
        <v>0</v>
      </c>
      <c r="F76" s="26">
        <v>0</v>
      </c>
      <c r="G76" s="41"/>
      <c r="H76" s="45" t="s">
        <v>88</v>
      </c>
    </row>
    <row r="77" spans="1:8" s="7" customFormat="1" ht="15.75">
      <c r="A77" s="30" t="s">
        <v>57</v>
      </c>
      <c r="B77" s="8"/>
      <c r="C77" s="23">
        <v>80</v>
      </c>
      <c r="D77" s="24">
        <v>0</v>
      </c>
      <c r="E77" s="24">
        <f>ROUND(D77/100*C77,0)</f>
        <v>0</v>
      </c>
      <c r="F77" s="24">
        <f>D77-E77</f>
        <v>0</v>
      </c>
      <c r="G77" s="21" t="s">
        <v>67</v>
      </c>
      <c r="H77" s="46">
        <v>3</v>
      </c>
    </row>
    <row r="78" spans="1:8" s="7" customFormat="1" ht="15.75">
      <c r="A78" s="30"/>
      <c r="B78" s="8"/>
      <c r="C78" s="23"/>
      <c r="D78" s="24"/>
      <c r="E78" s="24"/>
      <c r="F78" s="24"/>
      <c r="G78" s="21"/>
      <c r="H78" s="46"/>
    </row>
    <row r="79" spans="1:8" s="7" customFormat="1" ht="15.75">
      <c r="A79" s="30"/>
      <c r="B79" s="8"/>
      <c r="C79" s="23"/>
      <c r="D79" s="24"/>
      <c r="E79" s="24"/>
      <c r="F79" s="24"/>
      <c r="G79" s="21"/>
      <c r="H79" s="46"/>
    </row>
    <row r="80" spans="1:8" s="7" customFormat="1" ht="15.75">
      <c r="A80" s="30"/>
      <c r="B80" s="8"/>
      <c r="C80" s="23"/>
      <c r="D80" s="24"/>
      <c r="E80" s="24"/>
      <c r="F80" s="24"/>
      <c r="G80" s="21"/>
      <c r="H80" s="46"/>
    </row>
    <row r="81" spans="1:8" s="7" customFormat="1" ht="15.75">
      <c r="A81" s="30"/>
      <c r="B81" s="8"/>
      <c r="C81" s="23"/>
      <c r="D81" s="24"/>
      <c r="E81" s="24"/>
      <c r="F81" s="24"/>
      <c r="G81" s="21"/>
      <c r="H81" s="46"/>
    </row>
    <row r="82" spans="1:8" s="7" customFormat="1" ht="15.75">
      <c r="A82" s="30"/>
      <c r="B82" s="8"/>
      <c r="C82" s="23"/>
      <c r="D82" s="24"/>
      <c r="E82" s="24"/>
      <c r="F82" s="24"/>
      <c r="G82" s="21"/>
      <c r="H82" s="46"/>
    </row>
    <row r="83" spans="1:8" s="7" customFormat="1" ht="15.75">
      <c r="A83" s="30"/>
      <c r="B83" s="8"/>
      <c r="C83" s="23"/>
      <c r="D83" s="24"/>
      <c r="E83" s="24"/>
      <c r="F83" s="24"/>
      <c r="G83" s="21"/>
      <c r="H83" s="46"/>
    </row>
    <row r="84" spans="1:8" s="7" customFormat="1" ht="15.75">
      <c r="A84" s="30"/>
      <c r="B84" s="8"/>
      <c r="C84" s="23"/>
      <c r="D84" s="24"/>
      <c r="E84" s="24"/>
      <c r="F84" s="24"/>
      <c r="G84" s="21"/>
      <c r="H84" s="46"/>
    </row>
    <row r="85" spans="1:8" s="7" customFormat="1" ht="15.75">
      <c r="A85" s="30"/>
      <c r="B85" s="8"/>
      <c r="C85" s="23"/>
      <c r="D85" s="24"/>
      <c r="E85" s="24"/>
      <c r="F85" s="24"/>
      <c r="G85" s="21"/>
      <c r="H85" s="46"/>
    </row>
    <row r="86" spans="1:8" s="7" customFormat="1" ht="15.75">
      <c r="A86" s="30"/>
      <c r="B86" s="8"/>
      <c r="C86" s="23"/>
      <c r="D86" s="24"/>
      <c r="E86" s="24"/>
      <c r="F86" s="24"/>
      <c r="G86" s="21"/>
      <c r="H86" s="46"/>
    </row>
    <row r="87" spans="1:8" s="7" customFormat="1" ht="15.75">
      <c r="A87" s="30"/>
      <c r="B87" s="8"/>
      <c r="C87" s="23"/>
      <c r="D87" s="24"/>
      <c r="E87" s="24"/>
      <c r="F87" s="24"/>
      <c r="G87" s="21"/>
      <c r="H87" s="46"/>
    </row>
    <row r="88" spans="1:8" s="7" customFormat="1" ht="15.75">
      <c r="A88" s="30"/>
      <c r="B88" s="8"/>
      <c r="C88" s="23"/>
      <c r="D88" s="24"/>
      <c r="E88" s="24"/>
      <c r="F88" s="24"/>
      <c r="G88" s="21"/>
      <c r="H88" s="46"/>
    </row>
    <row r="89" spans="1:8" s="7" customFormat="1" ht="15.75">
      <c r="A89" s="30"/>
      <c r="B89" s="8"/>
      <c r="C89" s="23"/>
      <c r="D89" s="24"/>
      <c r="E89" s="24"/>
      <c r="F89" s="24"/>
      <c r="G89" s="21"/>
      <c r="H89" s="46"/>
    </row>
    <row r="90" spans="1:8" s="7" customFormat="1" ht="15.75">
      <c r="A90" s="30"/>
      <c r="B90" s="8"/>
      <c r="C90" s="23"/>
      <c r="D90" s="24"/>
      <c r="E90" s="24"/>
      <c r="F90" s="24"/>
      <c r="G90" s="21"/>
      <c r="H90" s="46"/>
    </row>
    <row r="91" spans="1:8" s="7" customFormat="1" ht="15.75">
      <c r="A91" s="30"/>
      <c r="B91" s="8"/>
      <c r="C91" s="23"/>
      <c r="D91" s="24"/>
      <c r="E91" s="24"/>
      <c r="F91" s="24"/>
      <c r="G91" s="21"/>
      <c r="H91" s="46"/>
    </row>
    <row r="92" spans="1:8" s="7" customFormat="1" ht="15.75">
      <c r="A92" s="30" t="s">
        <v>58</v>
      </c>
      <c r="B92" s="8"/>
      <c r="C92" s="23">
        <v>80</v>
      </c>
      <c r="D92" s="24">
        <v>4011980</v>
      </c>
      <c r="E92" s="24">
        <f>ROUND(D92/100*C92,0)</f>
        <v>3209584</v>
      </c>
      <c r="F92" s="24">
        <f>D92-E92</f>
        <v>802396</v>
      </c>
      <c r="G92" s="21" t="s">
        <v>67</v>
      </c>
      <c r="H92" s="46">
        <v>2</v>
      </c>
    </row>
    <row r="93" spans="1:8" s="7" customFormat="1" ht="16.5" thickBot="1">
      <c r="A93" s="32"/>
      <c r="B93" s="33" t="s">
        <v>85</v>
      </c>
      <c r="C93" s="34"/>
      <c r="D93" s="35">
        <f>D76-SUM(D77:D92)</f>
        <v>-4011980</v>
      </c>
      <c r="E93" s="35">
        <f>E76-SUM(E77:E92)</f>
        <v>-3209584</v>
      </c>
      <c r="F93" s="35">
        <f>F76-SUM(F77:F92)</f>
        <v>-802396</v>
      </c>
      <c r="G93" s="43"/>
      <c r="H93" s="47"/>
    </row>
    <row r="94" spans="1:8" ht="15.75">
      <c r="A94" s="15"/>
      <c r="B94" s="15"/>
      <c r="C94" s="15"/>
      <c r="D94" s="15"/>
      <c r="E94" s="15"/>
      <c r="F94" s="15"/>
      <c r="G94" s="15"/>
      <c r="H94" s="15"/>
    </row>
    <row r="95" spans="1:4" s="9" customFormat="1" ht="15.75">
      <c r="A95" s="70" t="s">
        <v>44</v>
      </c>
      <c r="B95" s="70"/>
      <c r="C95" s="70"/>
      <c r="D95" s="70"/>
    </row>
    <row r="96" spans="1:4" s="9" customFormat="1" ht="15.75">
      <c r="A96" s="70" t="s">
        <v>45</v>
      </c>
      <c r="B96" s="70"/>
      <c r="C96" s="70"/>
      <c r="D96" s="70"/>
    </row>
    <row r="97" spans="1:4" s="9" customFormat="1" ht="15.75">
      <c r="A97" s="70" t="s">
        <v>46</v>
      </c>
      <c r="B97" s="70"/>
      <c r="C97" s="70"/>
      <c r="D97" s="70"/>
    </row>
    <row r="98" spans="1:7" s="9" customFormat="1" ht="15.75">
      <c r="A98" s="72" t="s">
        <v>52</v>
      </c>
      <c r="B98" s="72"/>
      <c r="C98" s="72"/>
      <c r="D98" s="72"/>
      <c r="E98" s="1" t="s">
        <v>11</v>
      </c>
      <c r="F98" s="56" t="s">
        <v>18</v>
      </c>
      <c r="G98" s="56"/>
    </row>
    <row r="99" spans="1:7" s="15" customFormat="1" ht="12.75" customHeight="1">
      <c r="A99" s="68" t="s">
        <v>12</v>
      </c>
      <c r="B99" s="68"/>
      <c r="C99" s="68"/>
      <c r="D99" s="68"/>
      <c r="E99" s="15" t="s">
        <v>9</v>
      </c>
      <c r="F99" s="69" t="s">
        <v>10</v>
      </c>
      <c r="G99" s="69"/>
    </row>
    <row r="100" spans="1:8" ht="15.75">
      <c r="A100" s="15"/>
      <c r="B100" s="15"/>
      <c r="C100" s="15"/>
      <c r="D100" s="15"/>
      <c r="E100" s="15"/>
      <c r="F100" s="15"/>
      <c r="G100" s="15"/>
      <c r="H100" s="15"/>
    </row>
    <row r="101" spans="1:8" ht="15.75">
      <c r="A101" s="15"/>
      <c r="B101" s="15"/>
      <c r="C101" s="15"/>
      <c r="D101" s="15"/>
      <c r="E101" s="15"/>
      <c r="F101" s="15"/>
      <c r="G101" s="15"/>
      <c r="H101" s="15"/>
    </row>
    <row r="102" spans="1:8" ht="15.75">
      <c r="A102" s="15"/>
      <c r="B102" s="15"/>
      <c r="C102" s="15"/>
      <c r="D102" s="15"/>
      <c r="E102" s="15"/>
      <c r="F102" s="15"/>
      <c r="G102" s="15"/>
      <c r="H102" s="15"/>
    </row>
    <row r="103" spans="1:4" s="9" customFormat="1" ht="12.75" customHeight="1">
      <c r="A103" s="70" t="s">
        <v>48</v>
      </c>
      <c r="B103" s="70"/>
      <c r="C103" s="70"/>
      <c r="D103" s="70"/>
    </row>
    <row r="104" spans="1:4" s="9" customFormat="1" ht="12.75" customHeight="1">
      <c r="A104" s="70" t="s">
        <v>49</v>
      </c>
      <c r="B104" s="70"/>
      <c r="C104" s="70"/>
      <c r="D104" s="70"/>
    </row>
    <row r="105" spans="1:4" s="9" customFormat="1" ht="12.75" customHeight="1">
      <c r="A105" s="70" t="s">
        <v>50</v>
      </c>
      <c r="B105" s="70"/>
      <c r="C105" s="70"/>
      <c r="D105" s="70"/>
    </row>
    <row r="106" spans="1:4" s="9" customFormat="1" ht="15.75" customHeight="1">
      <c r="A106" s="70" t="s">
        <v>63</v>
      </c>
      <c r="B106" s="70"/>
      <c r="C106" s="70"/>
      <c r="D106" s="70"/>
    </row>
    <row r="107" spans="1:8" s="10" customFormat="1" ht="15.75" customHeight="1">
      <c r="A107" s="72" t="s">
        <v>51</v>
      </c>
      <c r="B107" s="72"/>
      <c r="C107" s="72"/>
      <c r="D107" s="72"/>
      <c r="E107" s="9"/>
      <c r="F107" s="9"/>
      <c r="G107" s="9"/>
      <c r="H107" s="9"/>
    </row>
    <row r="108" spans="1:4" ht="15.75">
      <c r="A108" s="72" t="s">
        <v>53</v>
      </c>
      <c r="B108" s="72"/>
      <c r="C108" s="72"/>
      <c r="D108" s="72"/>
    </row>
    <row r="109" spans="1:4" ht="15.75">
      <c r="A109" s="11"/>
      <c r="B109" s="11"/>
      <c r="C109" s="11"/>
      <c r="D109" s="11"/>
    </row>
    <row r="110" spans="1:8" ht="18.75">
      <c r="A110" s="76" t="s">
        <v>61</v>
      </c>
      <c r="B110" s="76"/>
      <c r="C110" s="76"/>
      <c r="D110" s="76"/>
      <c r="E110" s="76"/>
      <c r="F110" s="76"/>
      <c r="G110" s="76"/>
      <c r="H110" s="2"/>
    </row>
    <row r="112" spans="1:3" ht="15.75">
      <c r="A112">
        <v>1</v>
      </c>
      <c r="B112" t="s">
        <v>19</v>
      </c>
      <c r="C112"/>
    </row>
    <row r="113" spans="1:3" ht="15.75">
      <c r="A113"/>
      <c r="B113" t="s">
        <v>34</v>
      </c>
      <c r="C113"/>
    </row>
    <row r="114" spans="1:3" ht="15.75">
      <c r="A114"/>
      <c r="B114" t="s">
        <v>76</v>
      </c>
      <c r="C114"/>
    </row>
    <row r="115" spans="1:3" ht="15.75">
      <c r="A115"/>
      <c r="B115" t="s">
        <v>35</v>
      </c>
      <c r="C115"/>
    </row>
    <row r="116" spans="1:3" ht="15.75">
      <c r="A116"/>
      <c r="B116" t="s">
        <v>36</v>
      </c>
      <c r="C116"/>
    </row>
    <row r="117" spans="1:3" ht="15.75">
      <c r="A117"/>
      <c r="B117"/>
      <c r="C117"/>
    </row>
    <row r="118" spans="1:3" ht="15.75">
      <c r="A118">
        <v>2</v>
      </c>
      <c r="B118" t="s">
        <v>20</v>
      </c>
      <c r="C118"/>
    </row>
    <row r="119" spans="1:3" ht="15.75">
      <c r="A119"/>
      <c r="B119" t="s">
        <v>37</v>
      </c>
      <c r="C119"/>
    </row>
    <row r="120" spans="1:3" ht="15.75">
      <c r="A120"/>
      <c r="B120" t="s">
        <v>38</v>
      </c>
      <c r="C120"/>
    </row>
    <row r="121" spans="1:3" ht="15.75">
      <c r="A121"/>
      <c r="B121" t="s">
        <v>39</v>
      </c>
      <c r="C121"/>
    </row>
    <row r="122" spans="1:3" ht="15.75">
      <c r="A122"/>
      <c r="B122" t="s">
        <v>40</v>
      </c>
      <c r="C122"/>
    </row>
    <row r="123" spans="1:3" ht="15.75">
      <c r="A123"/>
      <c r="B123"/>
      <c r="C123"/>
    </row>
    <row r="124" spans="1:3" ht="15.75">
      <c r="A124"/>
      <c r="B124" t="s">
        <v>21</v>
      </c>
      <c r="C124"/>
    </row>
    <row r="125" spans="1:8" ht="15.75">
      <c r="A125"/>
      <c r="B125" s="75" t="s">
        <v>73</v>
      </c>
      <c r="C125" s="75"/>
      <c r="D125" s="75"/>
      <c r="E125" s="75"/>
      <c r="F125" s="75"/>
      <c r="G125" s="75"/>
      <c r="H125" s="2"/>
    </row>
    <row r="126" spans="1:8" ht="15.75">
      <c r="A126"/>
      <c r="B126" s="75"/>
      <c r="C126" s="75"/>
      <c r="D126" s="75"/>
      <c r="E126" s="75"/>
      <c r="F126" s="75"/>
      <c r="G126" s="75"/>
      <c r="H126" s="2"/>
    </row>
    <row r="127" spans="1:8" ht="15.75">
      <c r="A127"/>
      <c r="B127" s="75"/>
      <c r="C127" s="75"/>
      <c r="D127" s="75"/>
      <c r="E127" s="75"/>
      <c r="F127" s="75"/>
      <c r="G127" s="75"/>
      <c r="H127" s="2"/>
    </row>
    <row r="128" spans="1:8" ht="15.75">
      <c r="A128"/>
      <c r="B128" s="75" t="s">
        <v>74</v>
      </c>
      <c r="C128" s="75"/>
      <c r="D128" s="75"/>
      <c r="E128" s="75"/>
      <c r="F128" s="75"/>
      <c r="G128" s="75"/>
      <c r="H128" s="2"/>
    </row>
    <row r="129" spans="1:8" ht="15.75">
      <c r="A129"/>
      <c r="B129" s="75"/>
      <c r="C129" s="75"/>
      <c r="D129" s="75"/>
      <c r="E129" s="75"/>
      <c r="F129" s="75"/>
      <c r="G129" s="75"/>
      <c r="H129" s="2"/>
    </row>
    <row r="130" spans="1:8" ht="15.75">
      <c r="A130"/>
      <c r="B130" s="75"/>
      <c r="C130" s="75"/>
      <c r="D130" s="75"/>
      <c r="E130" s="75"/>
      <c r="F130" s="75"/>
      <c r="G130" s="75"/>
      <c r="H130" s="2"/>
    </row>
    <row r="131" spans="1:8" ht="15.75">
      <c r="A131"/>
      <c r="B131" s="78" t="s">
        <v>75</v>
      </c>
      <c r="C131" s="78"/>
      <c r="D131" s="78"/>
      <c r="E131" s="78"/>
      <c r="F131" s="78"/>
      <c r="G131" s="78"/>
      <c r="H131" s="2"/>
    </row>
    <row r="132" spans="1:8" ht="15.75">
      <c r="A132"/>
      <c r="B132" s="78"/>
      <c r="C132" s="78"/>
      <c r="D132" s="78"/>
      <c r="E132" s="78"/>
      <c r="F132" s="78"/>
      <c r="G132" s="78"/>
      <c r="H132" s="2"/>
    </row>
    <row r="133" spans="1:8" ht="15.75">
      <c r="A133"/>
      <c r="B133" s="78"/>
      <c r="C133" s="78"/>
      <c r="D133" s="78"/>
      <c r="E133" s="78"/>
      <c r="F133" s="78"/>
      <c r="G133" s="78"/>
      <c r="H133" s="2"/>
    </row>
    <row r="134" spans="1:3" ht="13.5" customHeight="1">
      <c r="A134"/>
      <c r="B134" s="17"/>
      <c r="C134" s="17"/>
    </row>
    <row r="135" spans="1:8" ht="27.75" customHeight="1">
      <c r="A135"/>
      <c r="B135" s="75" t="s">
        <v>22</v>
      </c>
      <c r="C135" s="75"/>
      <c r="D135" s="75"/>
      <c r="E135" s="75"/>
      <c r="F135" s="75"/>
      <c r="G135" s="75"/>
      <c r="H135" s="2"/>
    </row>
    <row r="136" spans="1:8" ht="27.75" customHeight="1">
      <c r="A136"/>
      <c r="B136" s="75" t="s">
        <v>41</v>
      </c>
      <c r="C136" s="75"/>
      <c r="D136" s="75"/>
      <c r="E136" s="75"/>
      <c r="F136" s="75"/>
      <c r="G136" s="75"/>
      <c r="H136" s="2"/>
    </row>
    <row r="137" spans="1:3" ht="15.75" customHeight="1">
      <c r="A137"/>
      <c r="B137"/>
      <c r="C137"/>
    </row>
    <row r="138" spans="1:8" ht="27" customHeight="1">
      <c r="A138"/>
      <c r="B138" s="75" t="s">
        <v>23</v>
      </c>
      <c r="C138" s="75"/>
      <c r="D138" s="75"/>
      <c r="E138" s="75"/>
      <c r="F138" s="75"/>
      <c r="G138" s="75"/>
      <c r="H138" s="2"/>
    </row>
    <row r="139" spans="1:8" ht="27" customHeight="1">
      <c r="A139"/>
      <c r="B139" s="83" t="s">
        <v>42</v>
      </c>
      <c r="C139" s="83"/>
      <c r="D139" s="83"/>
      <c r="E139" s="83"/>
      <c r="F139" s="83"/>
      <c r="G139" s="83"/>
      <c r="H139" s="2"/>
    </row>
    <row r="140" spans="1:3" ht="15.75">
      <c r="A140"/>
      <c r="B140" t="s">
        <v>34</v>
      </c>
      <c r="C140"/>
    </row>
    <row r="141" spans="1:3" ht="15.75">
      <c r="A141"/>
      <c r="B141" t="s">
        <v>43</v>
      </c>
      <c r="C141"/>
    </row>
    <row r="142" spans="1:3" ht="15.75">
      <c r="A142"/>
      <c r="B142"/>
      <c r="C142"/>
    </row>
    <row r="143" spans="1:3" ht="15.75">
      <c r="A143"/>
      <c r="B143" t="s">
        <v>24</v>
      </c>
      <c r="C143"/>
    </row>
    <row r="144" spans="1:3" ht="15.75">
      <c r="A144"/>
      <c r="B144" t="s">
        <v>25</v>
      </c>
      <c r="C144"/>
    </row>
    <row r="145" spans="1:3" ht="15.75">
      <c r="A145"/>
      <c r="B145" t="s">
        <v>26</v>
      </c>
      <c r="C145"/>
    </row>
    <row r="146" spans="1:3" ht="15.75">
      <c r="A146"/>
      <c r="B146" t="s">
        <v>27</v>
      </c>
      <c r="C146"/>
    </row>
    <row r="147" spans="1:3" ht="15.75">
      <c r="A147"/>
      <c r="B147" t="s">
        <v>28</v>
      </c>
      <c r="C147"/>
    </row>
    <row r="148" spans="1:3" ht="15.75">
      <c r="A148"/>
      <c r="B148" t="s">
        <v>29</v>
      </c>
      <c r="C148"/>
    </row>
    <row r="149" spans="1:3" ht="15.75">
      <c r="A149"/>
      <c r="B149" t="s">
        <v>30</v>
      </c>
      <c r="C149"/>
    </row>
    <row r="150" spans="1:3" ht="15.75">
      <c r="A150"/>
      <c r="B150" t="s">
        <v>31</v>
      </c>
      <c r="C150"/>
    </row>
    <row r="151" spans="1:3" ht="15.75">
      <c r="A151"/>
      <c r="B151" t="s">
        <v>32</v>
      </c>
      <c r="C151"/>
    </row>
    <row r="152" spans="1:3" ht="15.75">
      <c r="A152"/>
      <c r="B152" t="s">
        <v>33</v>
      </c>
      <c r="C152"/>
    </row>
    <row r="154" spans="1:16" ht="18.75">
      <c r="A154" s="76" t="s">
        <v>62</v>
      </c>
      <c r="B154" s="76"/>
      <c r="C154" s="76"/>
      <c r="D154" s="76"/>
      <c r="E154" s="76"/>
      <c r="F154" s="76"/>
      <c r="G154" s="76"/>
      <c r="H154"/>
      <c r="N154"/>
      <c r="O154"/>
      <c r="P154"/>
    </row>
    <row r="155" spans="1:16" ht="15.75">
      <c r="A155" s="2"/>
      <c r="D155"/>
      <c r="E155"/>
      <c r="F155"/>
      <c r="G155"/>
      <c r="H155"/>
      <c r="N155"/>
      <c r="O155"/>
      <c r="P155"/>
    </row>
    <row r="156" spans="2:16" s="9" customFormat="1" ht="15.75">
      <c r="B156" s="18" t="s">
        <v>70</v>
      </c>
      <c r="D156"/>
      <c r="E156"/>
      <c r="F156"/>
      <c r="G156"/>
      <c r="H156"/>
      <c r="I156" s="3"/>
      <c r="J156" s="3"/>
      <c r="K156" s="1"/>
      <c r="L156" s="19"/>
      <c r="M156" s="19"/>
      <c r="N156"/>
      <c r="O156"/>
      <c r="P156"/>
    </row>
    <row r="157" spans="2:16" s="9" customFormat="1" ht="15.75">
      <c r="B157" s="71" t="s">
        <v>82</v>
      </c>
      <c r="C157" s="71"/>
      <c r="D157" s="71"/>
      <c r="E157" s="71"/>
      <c r="F157" s="71"/>
      <c r="G157" s="71"/>
      <c r="H157" s="71"/>
      <c r="I157" s="12"/>
      <c r="J157" s="12"/>
      <c r="K157" s="15"/>
      <c r="L157" s="20"/>
      <c r="M157" s="20"/>
      <c r="N157"/>
      <c r="O157"/>
      <c r="P157"/>
    </row>
    <row r="158" spans="2:16" s="9" customFormat="1" ht="15.75">
      <c r="B158" s="71"/>
      <c r="C158" s="71"/>
      <c r="D158" s="71"/>
      <c r="E158" s="71"/>
      <c r="F158" s="71"/>
      <c r="G158" s="71"/>
      <c r="H158" s="71"/>
      <c r="I158" s="12"/>
      <c r="J158" s="12"/>
      <c r="K158" s="15"/>
      <c r="L158" s="20"/>
      <c r="M158" s="20"/>
      <c r="N158"/>
      <c r="O158"/>
      <c r="P158"/>
    </row>
    <row r="159" spans="2:16" s="9" customFormat="1" ht="15.75">
      <c r="B159" s="71"/>
      <c r="C159" s="71"/>
      <c r="D159" s="71"/>
      <c r="E159" s="71"/>
      <c r="F159" s="71"/>
      <c r="G159" s="71"/>
      <c r="H159" s="71"/>
      <c r="I159" s="12"/>
      <c r="J159" s="12"/>
      <c r="K159" s="15"/>
      <c r="L159" s="20"/>
      <c r="M159" s="20"/>
      <c r="N159"/>
      <c r="O159"/>
      <c r="P159"/>
    </row>
    <row r="160" spans="4:16" s="9" customFormat="1" ht="15.75">
      <c r="D160"/>
      <c r="E160"/>
      <c r="F160"/>
      <c r="G160"/>
      <c r="H160"/>
      <c r="N160"/>
      <c r="O160"/>
      <c r="P160"/>
    </row>
    <row r="161" spans="2:16" s="9" customFormat="1" ht="15.75">
      <c r="B161" s="18" t="s">
        <v>71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2:16" s="9" customFormat="1" ht="15.75">
      <c r="B162" s="71" t="s">
        <v>81</v>
      </c>
      <c r="C162" s="71"/>
      <c r="D162" s="71"/>
      <c r="E162" s="71"/>
      <c r="F162" s="71"/>
      <c r="G162" s="71"/>
      <c r="H162" s="71"/>
      <c r="I162"/>
      <c r="J162"/>
      <c r="K162"/>
      <c r="L162"/>
      <c r="M162"/>
      <c r="N162"/>
      <c r="O162"/>
      <c r="P162"/>
    </row>
    <row r="163" spans="2:16" s="9" customFormat="1" ht="15.75">
      <c r="B163" s="71"/>
      <c r="C163" s="71"/>
      <c r="D163" s="71"/>
      <c r="E163" s="71"/>
      <c r="F163" s="71"/>
      <c r="G163" s="71"/>
      <c r="H163" s="71"/>
      <c r="I163"/>
      <c r="J163"/>
      <c r="K163"/>
      <c r="L163"/>
      <c r="M163"/>
      <c r="N163"/>
      <c r="O163"/>
      <c r="P163"/>
    </row>
    <row r="164" spans="2:16" s="9" customFormat="1" ht="15.75">
      <c r="B164" s="71" t="s">
        <v>72</v>
      </c>
      <c r="C164" s="71"/>
      <c r="D164" s="71"/>
      <c r="E164" s="71"/>
      <c r="F164" s="71"/>
      <c r="G164" s="71"/>
      <c r="H164" s="71"/>
      <c r="I164"/>
      <c r="J164"/>
      <c r="K164"/>
      <c r="L164"/>
      <c r="M164"/>
      <c r="N164"/>
      <c r="O164"/>
      <c r="P164"/>
    </row>
    <row r="165" spans="2:16" s="9" customFormat="1" ht="15.75">
      <c r="B165" s="71"/>
      <c r="C165" s="71"/>
      <c r="D165" s="71"/>
      <c r="E165" s="71"/>
      <c r="F165" s="71"/>
      <c r="G165" s="71"/>
      <c r="H165" s="71"/>
      <c r="I165"/>
      <c r="J165"/>
      <c r="K165"/>
      <c r="L165"/>
      <c r="M165"/>
      <c r="N165"/>
      <c r="O165"/>
      <c r="P165"/>
    </row>
    <row r="166" spans="2:16" s="9" customFormat="1" ht="15.75">
      <c r="B166" s="54"/>
      <c r="C166" s="54"/>
      <c r="D166" s="54"/>
      <c r="E166" s="54"/>
      <c r="F166" s="54"/>
      <c r="G166" s="54"/>
      <c r="H166" s="54"/>
      <c r="I166"/>
      <c r="J166"/>
      <c r="K166"/>
      <c r="L166"/>
      <c r="M166"/>
      <c r="N166"/>
      <c r="O166"/>
      <c r="P166"/>
    </row>
    <row r="167" spans="4:16" s="9" customFormat="1" ht="15.75"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4:16" s="9" customFormat="1" ht="15.75"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4:16" s="9" customFormat="1" ht="15.75"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4:16" s="9" customFormat="1" ht="15.75"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4:16" s="9" customFormat="1" ht="15.75"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4:16" s="9" customFormat="1" ht="15.75"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4:16" s="9" customFormat="1" ht="15.75"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4:16" s="9" customFormat="1" ht="15.75"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4:16" s="9" customFormat="1" ht="15.75"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4:16" s="9" customFormat="1" ht="15.75"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4:16" s="9" customFormat="1" ht="15.75"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4:16" s="9" customFormat="1" ht="15.75"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4:16" s="9" customFormat="1" ht="15.75"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4:16" s="9" customFormat="1" ht="15.75"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4:16" s="9" customFormat="1" ht="15.75"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4:16" s="9" customFormat="1" ht="15.75"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4:16" s="9" customFormat="1" ht="15.75"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4:16" s="9" customFormat="1" ht="15.75"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="9" customFormat="1" ht="15.75"/>
    <row r="186" s="9" customFormat="1" ht="15.75"/>
    <row r="187" s="9" customFormat="1" ht="15.75"/>
    <row r="188" s="9" customFormat="1" ht="15.75"/>
    <row r="189" s="9" customFormat="1" ht="15.75"/>
    <row r="190" s="9" customFormat="1" ht="15.75"/>
    <row r="191" s="9" customFormat="1" ht="15.75"/>
    <row r="192" s="9" customFormat="1" ht="15.75"/>
    <row r="193" s="9" customFormat="1" ht="15.75"/>
    <row r="194" s="9" customFormat="1" ht="15.75"/>
    <row r="195" s="9" customFormat="1" ht="15.75"/>
    <row r="196" s="9" customFormat="1" ht="15.75"/>
    <row r="197" s="9" customFormat="1" ht="15.75"/>
    <row r="198" s="9" customFormat="1" ht="15.75"/>
    <row r="199" s="9" customFormat="1" ht="15.75"/>
    <row r="200" s="9" customFormat="1" ht="15.75"/>
    <row r="201" s="9" customFormat="1" ht="15.75"/>
    <row r="202" s="9" customFormat="1" ht="15.75"/>
    <row r="203" s="9" customFormat="1" ht="15.75"/>
    <row r="204" s="9" customFormat="1" ht="15.75"/>
    <row r="205" s="9" customFormat="1" ht="15.75"/>
    <row r="206" s="9" customFormat="1" ht="15.75"/>
    <row r="207" s="9" customFormat="1" ht="15.75"/>
    <row r="208" s="9" customFormat="1" ht="15.75"/>
    <row r="209" s="9" customFormat="1" ht="15.75"/>
    <row r="210" s="9" customFormat="1" ht="15.75"/>
    <row r="211" s="9" customFormat="1" ht="15.75"/>
    <row r="212" s="9" customFormat="1" ht="15.75"/>
    <row r="213" s="9" customFormat="1" ht="15.75"/>
    <row r="214" s="9" customFormat="1" ht="15.75"/>
    <row r="215" s="9" customFormat="1" ht="15.75"/>
    <row r="216" s="9" customFormat="1" ht="15.75"/>
    <row r="217" s="9" customFormat="1" ht="15.75"/>
    <row r="218" s="9" customFormat="1" ht="15.75"/>
    <row r="219" s="9" customFormat="1" ht="15.75"/>
    <row r="220" s="9" customFormat="1" ht="15.75"/>
    <row r="221" s="9" customFormat="1" ht="15.75"/>
    <row r="222" s="9" customFormat="1" ht="15.75"/>
    <row r="223" s="9" customFormat="1" ht="15.75"/>
    <row r="224" s="9" customFormat="1" ht="15.75"/>
    <row r="225" s="9" customFormat="1" ht="15.75"/>
    <row r="226" s="9" customFormat="1" ht="15.75"/>
    <row r="227" s="9" customFormat="1" ht="15.75"/>
    <row r="228" s="9" customFormat="1" ht="15.75"/>
    <row r="229" s="9" customFormat="1" ht="15.75"/>
    <row r="230" s="9" customFormat="1" ht="15.75"/>
    <row r="231" s="9" customFormat="1" ht="15.75"/>
    <row r="232" s="9" customFormat="1" ht="15.75"/>
    <row r="233" s="9" customFormat="1" ht="15.75"/>
    <row r="234" s="9" customFormat="1" ht="15.75"/>
    <row r="235" s="9" customFormat="1" ht="15.75"/>
    <row r="236" s="9" customFormat="1" ht="15.75"/>
    <row r="237" s="9" customFormat="1" ht="15.75"/>
    <row r="238" s="9" customFormat="1" ht="15.75"/>
    <row r="239" s="9" customFormat="1" ht="15.75"/>
    <row r="240" s="9" customFormat="1" ht="15.75"/>
    <row r="241" s="9" customFormat="1" ht="15.75"/>
    <row r="242" s="9" customFormat="1" ht="15.75"/>
    <row r="243" s="9" customFormat="1" ht="15.75"/>
    <row r="244" s="9" customFormat="1" ht="15.75"/>
    <row r="245" s="9" customFormat="1" ht="15.75"/>
    <row r="246" s="9" customFormat="1" ht="15.75"/>
    <row r="247" s="9" customFormat="1" ht="15.75"/>
    <row r="248" s="9" customFormat="1" ht="15.75"/>
    <row r="249" s="9" customFormat="1" ht="15.75"/>
    <row r="250" s="9" customFormat="1" ht="15.75"/>
    <row r="251" s="9" customFormat="1" ht="15.75"/>
    <row r="252" s="9" customFormat="1" ht="15.75"/>
    <row r="253" s="9" customFormat="1" ht="15.75"/>
    <row r="254" s="9" customFormat="1" ht="15.75"/>
    <row r="255" s="9" customFormat="1" ht="15.75"/>
    <row r="256" s="9" customFormat="1" ht="15.75"/>
    <row r="257" s="9" customFormat="1" ht="15.75"/>
    <row r="258" s="9" customFormat="1" ht="15.75"/>
    <row r="259" s="9" customFormat="1" ht="15.75"/>
    <row r="260" s="9" customFormat="1" ht="15.75"/>
    <row r="261" s="9" customFormat="1" ht="15.75"/>
    <row r="262" s="9" customFormat="1" ht="15.75"/>
    <row r="263" s="9" customFormat="1" ht="15.75"/>
    <row r="264" s="9" customFormat="1" ht="15.75"/>
    <row r="265" s="9" customFormat="1" ht="15.75"/>
    <row r="266" s="9" customFormat="1" ht="15.75"/>
    <row r="267" s="9" customFormat="1" ht="15.75"/>
    <row r="268" s="9" customFormat="1" ht="15.75"/>
    <row r="269" s="9" customFormat="1" ht="15.75"/>
    <row r="270" s="9" customFormat="1" ht="15.75"/>
    <row r="271" s="9" customFormat="1" ht="15.75"/>
    <row r="272" s="9" customFormat="1" ht="15.75"/>
    <row r="273" s="9" customFormat="1" ht="15.75"/>
    <row r="274" s="9" customFormat="1" ht="15.75"/>
    <row r="275" s="9" customFormat="1" ht="15.75"/>
    <row r="276" s="9" customFormat="1" ht="15.75"/>
    <row r="277" s="9" customFormat="1" ht="15.75"/>
    <row r="278" s="9" customFormat="1" ht="15.75"/>
    <row r="279" s="9" customFormat="1" ht="15.75"/>
    <row r="280" s="9" customFormat="1" ht="15.75"/>
    <row r="281" s="9" customFormat="1" ht="15.75"/>
    <row r="282" s="9" customFormat="1" ht="15.75"/>
    <row r="283" s="9" customFormat="1" ht="15.75"/>
    <row r="284" s="9" customFormat="1" ht="15.75"/>
    <row r="285" s="9" customFormat="1" ht="15.75"/>
    <row r="286" s="9" customFormat="1" ht="15.75"/>
    <row r="287" s="9" customFormat="1" ht="15.75"/>
    <row r="288" s="9" customFormat="1" ht="15.75"/>
    <row r="289" s="9" customFormat="1" ht="15.75"/>
    <row r="290" s="9" customFormat="1" ht="15.75"/>
    <row r="291" s="9" customFormat="1" ht="15.75"/>
    <row r="292" s="9" customFormat="1" ht="15.75"/>
    <row r="293" s="9" customFormat="1" ht="15.75"/>
    <row r="294" s="9" customFormat="1" ht="15.75"/>
    <row r="295" s="9" customFormat="1" ht="15.75"/>
    <row r="296" s="9" customFormat="1" ht="15.75"/>
    <row r="297" s="9" customFormat="1" ht="15.75"/>
    <row r="298" s="9" customFormat="1" ht="15.75"/>
    <row r="299" s="9" customFormat="1" ht="15.75"/>
    <row r="300" s="9" customFormat="1" ht="15.75"/>
    <row r="301" s="9" customFormat="1" ht="15.75"/>
    <row r="302" s="9" customFormat="1" ht="15.75"/>
    <row r="303" s="9" customFormat="1" ht="15.75"/>
    <row r="304" s="9" customFormat="1" ht="15.75"/>
    <row r="305" s="9" customFormat="1" ht="15.75"/>
    <row r="306" s="9" customFormat="1" ht="15.75"/>
    <row r="307" s="9" customFormat="1" ht="15.75"/>
    <row r="308" s="9" customFormat="1" ht="15.75"/>
    <row r="309" s="9" customFormat="1" ht="15.75"/>
    <row r="310" s="9" customFormat="1" ht="15.75"/>
    <row r="311" s="9" customFormat="1" ht="15.75"/>
    <row r="312" s="9" customFormat="1" ht="15.75"/>
    <row r="313" s="9" customFormat="1" ht="15.75"/>
    <row r="314" s="9" customFormat="1" ht="15.75"/>
    <row r="315" s="9" customFormat="1" ht="15.75"/>
    <row r="316" s="9" customFormat="1" ht="15.75"/>
    <row r="317" s="9" customFormat="1" ht="15.75"/>
    <row r="318" s="9" customFormat="1" ht="15.75"/>
    <row r="319" s="9" customFormat="1" ht="15.75"/>
    <row r="320" s="9" customFormat="1" ht="15.75"/>
    <row r="321" s="9" customFormat="1" ht="15.75"/>
    <row r="322" s="9" customFormat="1" ht="15.75"/>
    <row r="323" s="9" customFormat="1" ht="15.75"/>
    <row r="324" s="9" customFormat="1" ht="15.75"/>
    <row r="325" s="9" customFormat="1" ht="15.75"/>
    <row r="326" s="9" customFormat="1" ht="15.75"/>
    <row r="327" s="9" customFormat="1" ht="15.75"/>
    <row r="328" s="9" customFormat="1" ht="15.75"/>
    <row r="329" s="9" customFormat="1" ht="15.75"/>
    <row r="330" s="9" customFormat="1" ht="15.75"/>
    <row r="331" s="9" customFormat="1" ht="15.75"/>
    <row r="332" s="9" customFormat="1" ht="15.75"/>
    <row r="333" s="9" customFormat="1" ht="15.75"/>
    <row r="334" s="9" customFormat="1" ht="15.75"/>
    <row r="335" s="9" customFormat="1" ht="15.75"/>
    <row r="336" s="9" customFormat="1" ht="15.75"/>
    <row r="337" s="9" customFormat="1" ht="15.75"/>
    <row r="338" s="9" customFormat="1" ht="15.75"/>
    <row r="339" s="9" customFormat="1" ht="15.75"/>
    <row r="340" s="9" customFormat="1" ht="15.75"/>
    <row r="341" s="9" customFormat="1" ht="15.75"/>
    <row r="342" s="9" customFormat="1" ht="15.75"/>
    <row r="343" s="9" customFormat="1" ht="15.75"/>
    <row r="344" s="9" customFormat="1" ht="15.75"/>
    <row r="345" s="9" customFormat="1" ht="15.75"/>
    <row r="346" s="9" customFormat="1" ht="15.75"/>
    <row r="347" s="9" customFormat="1" ht="15.75"/>
    <row r="348" s="9" customFormat="1" ht="15.75"/>
    <row r="349" s="9" customFormat="1" ht="15.75"/>
    <row r="350" s="9" customFormat="1" ht="15.75"/>
    <row r="351" s="9" customFormat="1" ht="15.75"/>
    <row r="352" s="9" customFormat="1" ht="15.75"/>
    <row r="353" s="9" customFormat="1" ht="15.75"/>
    <row r="354" s="9" customFormat="1" ht="15.75"/>
    <row r="355" s="9" customFormat="1" ht="15.75"/>
    <row r="356" s="9" customFormat="1" ht="15.75"/>
    <row r="357" s="9" customFormat="1" ht="15.75"/>
    <row r="358" s="9" customFormat="1" ht="15.75"/>
    <row r="359" s="9" customFormat="1" ht="15.75"/>
    <row r="360" s="9" customFormat="1" ht="15.75"/>
    <row r="361" s="9" customFormat="1" ht="15.75"/>
    <row r="362" s="9" customFormat="1" ht="15.75"/>
    <row r="363" s="9" customFormat="1" ht="15.75"/>
    <row r="364" s="9" customFormat="1" ht="15.75"/>
    <row r="365" s="9" customFormat="1" ht="15.75"/>
    <row r="366" s="9" customFormat="1" ht="15.75"/>
    <row r="367" s="9" customFormat="1" ht="15.75"/>
    <row r="368" s="9" customFormat="1" ht="15.75"/>
    <row r="369" s="9" customFormat="1" ht="15.75"/>
    <row r="370" s="9" customFormat="1" ht="15.75"/>
    <row r="371" s="9" customFormat="1" ht="15.75"/>
    <row r="372" s="9" customFormat="1" ht="15.75"/>
    <row r="373" s="9" customFormat="1" ht="15.75"/>
    <row r="374" s="9" customFormat="1" ht="15.75"/>
    <row r="375" s="9" customFormat="1" ht="15.75"/>
    <row r="376" s="9" customFormat="1" ht="15.75"/>
    <row r="377" s="9" customFormat="1" ht="15.75"/>
    <row r="378" s="9" customFormat="1" ht="15.75"/>
    <row r="379" s="9" customFormat="1" ht="15.75"/>
    <row r="380" s="9" customFormat="1" ht="15.75"/>
    <row r="381" s="9" customFormat="1" ht="15.75"/>
    <row r="382" s="9" customFormat="1" ht="15.75"/>
    <row r="383" s="9" customFormat="1" ht="15.75"/>
    <row r="384" s="9" customFormat="1" ht="15.75"/>
    <row r="385" s="9" customFormat="1" ht="15.75"/>
    <row r="386" s="9" customFormat="1" ht="15.75"/>
    <row r="387" s="9" customFormat="1" ht="15.75"/>
    <row r="388" s="9" customFormat="1" ht="15.75"/>
    <row r="389" s="9" customFormat="1" ht="15.75"/>
    <row r="390" s="9" customFormat="1" ht="15.75"/>
    <row r="391" s="9" customFormat="1" ht="15.75"/>
    <row r="392" s="9" customFormat="1" ht="15.75"/>
    <row r="393" s="9" customFormat="1" ht="15.75"/>
    <row r="394" s="9" customFormat="1" ht="15.75"/>
    <row r="395" s="9" customFormat="1" ht="15.75"/>
    <row r="396" s="9" customFormat="1" ht="15.75"/>
    <row r="397" s="9" customFormat="1" ht="15.75"/>
    <row r="398" s="9" customFormat="1" ht="15.75"/>
    <row r="399" s="9" customFormat="1" ht="15.75"/>
    <row r="400" s="9" customFormat="1" ht="15.75"/>
    <row r="401" s="9" customFormat="1" ht="15.75"/>
    <row r="402" s="9" customFormat="1" ht="15.75"/>
    <row r="403" s="9" customFormat="1" ht="15.75"/>
    <row r="404" s="9" customFormat="1" ht="15.75"/>
    <row r="405" s="9" customFormat="1" ht="15.75"/>
    <row r="406" s="9" customFormat="1" ht="15.75"/>
    <row r="407" s="9" customFormat="1" ht="15.75"/>
    <row r="408" s="9" customFormat="1" ht="15.75"/>
    <row r="409" s="9" customFormat="1" ht="15.75"/>
    <row r="410" s="9" customFormat="1" ht="15.75"/>
    <row r="411" s="9" customFormat="1" ht="15.75"/>
    <row r="412" s="9" customFormat="1" ht="15.75"/>
    <row r="413" s="9" customFormat="1" ht="15.75"/>
    <row r="414" s="9" customFormat="1" ht="15.75"/>
    <row r="415" s="9" customFormat="1" ht="15.75"/>
    <row r="416" s="9" customFormat="1" ht="15.75"/>
    <row r="417" s="9" customFormat="1" ht="15.75"/>
    <row r="418" s="9" customFormat="1" ht="15.75"/>
    <row r="419" s="9" customFormat="1" ht="15.75"/>
    <row r="420" s="9" customFormat="1" ht="15.75"/>
    <row r="421" s="9" customFormat="1" ht="15.75"/>
    <row r="422" s="9" customFormat="1" ht="15.75"/>
    <row r="423" s="9" customFormat="1" ht="15.75"/>
    <row r="424" s="9" customFormat="1" ht="15.75"/>
    <row r="425" s="9" customFormat="1" ht="15.75"/>
    <row r="426" s="9" customFormat="1" ht="15.75"/>
    <row r="427" s="9" customFormat="1" ht="15.75"/>
    <row r="428" s="9" customFormat="1" ht="15.75"/>
    <row r="429" s="9" customFormat="1" ht="15.75"/>
    <row r="430" s="9" customFormat="1" ht="15.75"/>
    <row r="431" s="9" customFormat="1" ht="15.75"/>
    <row r="432" s="9" customFormat="1" ht="15.75"/>
    <row r="433" s="9" customFormat="1" ht="15.75"/>
    <row r="434" s="9" customFormat="1" ht="15.75"/>
    <row r="435" s="9" customFormat="1" ht="15.75"/>
    <row r="436" s="9" customFormat="1" ht="15.75"/>
    <row r="437" s="9" customFormat="1" ht="15.75"/>
    <row r="438" s="9" customFormat="1" ht="15.75"/>
    <row r="439" s="9" customFormat="1" ht="15.75"/>
    <row r="440" s="9" customFormat="1" ht="15.75"/>
    <row r="441" s="9" customFormat="1" ht="15.75"/>
    <row r="442" s="9" customFormat="1" ht="15.75"/>
    <row r="443" s="9" customFormat="1" ht="15.75"/>
    <row r="444" s="9" customFormat="1" ht="15.75"/>
    <row r="445" s="9" customFormat="1" ht="15.75"/>
    <row r="446" s="9" customFormat="1" ht="15.75"/>
    <row r="447" s="9" customFormat="1" ht="15.75"/>
    <row r="448" s="9" customFormat="1" ht="15.75"/>
    <row r="449" s="9" customFormat="1" ht="15.75"/>
    <row r="450" s="9" customFormat="1" ht="15.75"/>
    <row r="451" s="9" customFormat="1" ht="15.75"/>
    <row r="452" s="9" customFormat="1" ht="15.75"/>
    <row r="453" s="9" customFormat="1" ht="15.75"/>
    <row r="454" s="9" customFormat="1" ht="15.75"/>
    <row r="455" s="9" customFormat="1" ht="15.75"/>
    <row r="456" s="9" customFormat="1" ht="15.75"/>
    <row r="457" s="9" customFormat="1" ht="15.75"/>
    <row r="458" s="9" customFormat="1" ht="15.75"/>
    <row r="459" s="9" customFormat="1" ht="15.75"/>
    <row r="460" s="9" customFormat="1" ht="15.75"/>
    <row r="461" s="9" customFormat="1" ht="15.75"/>
    <row r="462" s="9" customFormat="1" ht="15.75"/>
    <row r="463" s="9" customFormat="1" ht="15.75"/>
    <row r="464" s="9" customFormat="1" ht="15.75"/>
    <row r="465" s="9" customFormat="1" ht="15.75"/>
    <row r="466" s="9" customFormat="1" ht="15.75"/>
    <row r="467" s="9" customFormat="1" ht="15.75"/>
    <row r="468" s="9" customFormat="1" ht="15.75"/>
    <row r="469" s="9" customFormat="1" ht="15.75"/>
    <row r="470" s="9" customFormat="1" ht="15.75"/>
    <row r="471" s="9" customFormat="1" ht="15.75"/>
    <row r="472" s="9" customFormat="1" ht="15.75"/>
    <row r="473" s="9" customFormat="1" ht="15.75"/>
    <row r="474" s="9" customFormat="1" ht="15.75"/>
    <row r="475" s="9" customFormat="1" ht="15.75"/>
    <row r="476" s="9" customFormat="1" ht="15.75"/>
    <row r="477" s="9" customFormat="1" ht="15.75"/>
    <row r="478" s="9" customFormat="1" ht="15.75"/>
    <row r="479" s="9" customFormat="1" ht="15.75"/>
    <row r="480" s="9" customFormat="1" ht="15.75"/>
    <row r="481" s="9" customFormat="1" ht="15.75"/>
    <row r="482" s="9" customFormat="1" ht="15.75"/>
    <row r="483" s="9" customFormat="1" ht="15.75"/>
    <row r="484" s="9" customFormat="1" ht="15.75"/>
    <row r="485" s="9" customFormat="1" ht="15.75"/>
    <row r="486" s="9" customFormat="1" ht="15.75"/>
    <row r="487" s="9" customFormat="1" ht="15.75"/>
    <row r="488" s="9" customFormat="1" ht="15.75"/>
    <row r="489" s="9" customFormat="1" ht="15.75"/>
    <row r="490" s="9" customFormat="1" ht="15.75"/>
    <row r="491" s="9" customFormat="1" ht="15.75"/>
    <row r="492" s="9" customFormat="1" ht="15.75"/>
    <row r="493" s="9" customFormat="1" ht="15.75"/>
    <row r="494" s="9" customFormat="1" ht="15.75"/>
    <row r="495" s="9" customFormat="1" ht="15.75"/>
    <row r="496" s="9" customFormat="1" ht="15.75"/>
    <row r="497" s="9" customFormat="1" ht="15.75"/>
    <row r="498" s="9" customFormat="1" ht="15.75"/>
    <row r="499" s="9" customFormat="1" ht="15.75"/>
    <row r="500" s="9" customFormat="1" ht="15.75"/>
    <row r="501" s="9" customFormat="1" ht="15.75"/>
    <row r="502" s="9" customFormat="1" ht="15.75"/>
    <row r="503" s="9" customFormat="1" ht="15.75"/>
    <row r="504" s="9" customFormat="1" ht="15.75"/>
    <row r="505" s="9" customFormat="1" ht="15.75"/>
    <row r="506" s="9" customFormat="1" ht="15.75"/>
    <row r="507" s="9" customFormat="1" ht="15.75"/>
    <row r="508" s="9" customFormat="1" ht="15.75"/>
    <row r="509" s="9" customFormat="1" ht="15.75"/>
    <row r="510" s="9" customFormat="1" ht="15.75"/>
    <row r="511" s="9" customFormat="1" ht="15.75"/>
    <row r="512" s="9" customFormat="1" ht="15.75"/>
    <row r="513" s="9" customFormat="1" ht="15.75"/>
    <row r="514" s="9" customFormat="1" ht="15.75"/>
    <row r="515" s="9" customFormat="1" ht="15.75"/>
    <row r="516" s="9" customFormat="1" ht="15.75"/>
  </sheetData>
  <sheetProtection/>
  <mergeCells count="75">
    <mergeCell ref="E48:H48"/>
    <mergeCell ref="A53:B53"/>
    <mergeCell ref="A108:D108"/>
    <mergeCell ref="F99:G99"/>
    <mergeCell ref="A110:G110"/>
    <mergeCell ref="B139:G139"/>
    <mergeCell ref="B138:G138"/>
    <mergeCell ref="B136:G136"/>
    <mergeCell ref="B135:G135"/>
    <mergeCell ref="A106:D106"/>
    <mergeCell ref="A107:D107"/>
    <mergeCell ref="A97:D97"/>
    <mergeCell ref="A95:D95"/>
    <mergeCell ref="A96:D96"/>
    <mergeCell ref="F98:G98"/>
    <mergeCell ref="A99:D99"/>
    <mergeCell ref="A103:D103"/>
    <mergeCell ref="A104:D104"/>
    <mergeCell ref="A105:D105"/>
    <mergeCell ref="A98:D98"/>
    <mergeCell ref="E47:F47"/>
    <mergeCell ref="A27:D27"/>
    <mergeCell ref="A28:D28"/>
    <mergeCell ref="A35:D35"/>
    <mergeCell ref="A36:D36"/>
    <mergeCell ref="F29:G29"/>
    <mergeCell ref="E42:H42"/>
    <mergeCell ref="E43:H43"/>
    <mergeCell ref="G47:H47"/>
    <mergeCell ref="B50:B51"/>
    <mergeCell ref="A19:B19"/>
    <mergeCell ref="A34:D34"/>
    <mergeCell ref="A37:D37"/>
    <mergeCell ref="A30:D30"/>
    <mergeCell ref="A26:D26"/>
    <mergeCell ref="A76:B76"/>
    <mergeCell ref="C50:C51"/>
    <mergeCell ref="E44:H44"/>
    <mergeCell ref="E45:H45"/>
    <mergeCell ref="G46:H46"/>
    <mergeCell ref="G6:H6"/>
    <mergeCell ref="E6:F6"/>
    <mergeCell ref="G10:H10"/>
    <mergeCell ref="E46:F46"/>
    <mergeCell ref="A50:A51"/>
    <mergeCell ref="E2:H2"/>
    <mergeCell ref="E3:H3"/>
    <mergeCell ref="E5:H5"/>
    <mergeCell ref="E4:H4"/>
    <mergeCell ref="C10:C11"/>
    <mergeCell ref="A9:H9"/>
    <mergeCell ref="B10:B11"/>
    <mergeCell ref="G7:H7"/>
    <mergeCell ref="E8:H8"/>
    <mergeCell ref="E7:F7"/>
    <mergeCell ref="B131:G133"/>
    <mergeCell ref="A29:D29"/>
    <mergeCell ref="A10:A11"/>
    <mergeCell ref="A41:H41"/>
    <mergeCell ref="A13:B13"/>
    <mergeCell ref="F30:G30"/>
    <mergeCell ref="D10:D11"/>
    <mergeCell ref="E10:F10"/>
    <mergeCell ref="A38:D38"/>
    <mergeCell ref="A39:D39"/>
    <mergeCell ref="B164:H165"/>
    <mergeCell ref="B162:H163"/>
    <mergeCell ref="A49:H49"/>
    <mergeCell ref="G50:H50"/>
    <mergeCell ref="B157:H159"/>
    <mergeCell ref="B128:G130"/>
    <mergeCell ref="B125:G127"/>
    <mergeCell ref="A154:G154"/>
    <mergeCell ref="D50:D51"/>
    <mergeCell ref="E50:F50"/>
  </mergeCells>
  <conditionalFormatting sqref="K156:K159 A185:C65536 F156:G156 A114:C124 D25:G28 E29:E36 E37:G38 F11 E10 G10 N10:IV38 A29:A33 A34:D37 A38:A40 E98:E99 N95:IV99 A98:A99 A95:G97 A24:C28 A20:B23 A14:C18 D160:H161 A134:C152 A128:B128 A129:A130 A126:A127 A125:B125 A131:B131 A132:A133 I160:M166 D167:M65536 N156:IV65536 N53:IV93 A77:C92 A54:C75">
    <cfRule type="cellIs" priority="14" dxfId="10" operator="equal" stopIfTrue="1">
      <formula>0</formula>
    </cfRule>
  </conditionalFormatting>
  <conditionalFormatting sqref="H156 H25:H28 H37:H38 H95:H97">
    <cfRule type="cellIs" priority="12" dxfId="10" operator="equal" stopIfTrue="1">
      <formula>0</formula>
    </cfRule>
  </conditionalFormatting>
  <conditionalFormatting sqref="C20:C23">
    <cfRule type="cellIs" priority="11" dxfId="10" operator="equal" stopIfTrue="1">
      <formula>0</formula>
    </cfRule>
  </conditionalFormatting>
  <conditionalFormatting sqref="A93 C93">
    <cfRule type="cellIs" priority="10" dxfId="10" operator="equal" stopIfTrue="1">
      <formula>0</formula>
    </cfRule>
  </conditionalFormatting>
  <conditionalFormatting sqref="G50 N50:IV51">
    <cfRule type="cellIs" priority="8" dxfId="10" operator="equal" stopIfTrue="1">
      <formula>0</formula>
    </cfRule>
  </conditionalFormatting>
  <conditionalFormatting sqref="E103:E105 E106:G107 N103:IV107 A103:D106 A107:A109">
    <cfRule type="cellIs" priority="6" dxfId="10" operator="equal" stopIfTrue="1">
      <formula>0</formula>
    </cfRule>
  </conditionalFormatting>
  <conditionalFormatting sqref="H106:H107">
    <cfRule type="cellIs" priority="5" dxfId="10" operator="equal" stopIfTrue="1">
      <formula>0</formula>
    </cfRule>
  </conditionalFormatting>
  <conditionalFormatting sqref="F51 E50">
    <cfRule type="cellIs" priority="2" dxfId="10" operator="equal" stopIfTrue="1">
      <formula>0</formula>
    </cfRule>
  </conditionalFormatting>
  <conditionalFormatting sqref="B93">
    <cfRule type="cellIs" priority="1" dxfId="10" operator="equal" stopIfTrue="1">
      <formula>0</formula>
    </cfRule>
  </conditionalFormatting>
  <printOptions/>
  <pageMargins left="0.75" right="0.2" top="0.31" bottom="0.53" header="0.2" footer="0.5"/>
  <pageSetup fitToHeight="2" horizontalDpi="600" verticalDpi="600" orientation="portrait" paperSize="9" scale="74" r:id="rId1"/>
  <rowBreaks count="2" manualBreakCount="2">
    <brk id="40" max="7" man="1"/>
    <brk id="10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КК Краснодаравтодор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e_runez</dc:creator>
  <cp:keywords/>
  <dc:description/>
  <cp:lastModifiedBy>Admin</cp:lastModifiedBy>
  <cp:lastPrinted>2013-04-24T04:25:07Z</cp:lastPrinted>
  <dcterms:created xsi:type="dcterms:W3CDTF">2008-02-07T13:44:11Z</dcterms:created>
  <dcterms:modified xsi:type="dcterms:W3CDTF">2013-04-24T04:30:48Z</dcterms:modified>
  <cp:category/>
  <cp:version/>
  <cp:contentType/>
  <cp:contentStatus/>
</cp:coreProperties>
</file>